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firstSheet="1" activeTab="6"/>
  </bookViews>
  <sheets>
    <sheet name="Hoja 1" sheetId="1" state="hidden" r:id="rId1"/>
    <sheet name="ENERO 2018" sheetId="2" r:id="rId2"/>
    <sheet name="FEBRERO 2018" sheetId="3" r:id="rId3"/>
    <sheet name="MARZO 2018" sheetId="4" r:id="rId4"/>
    <sheet name="ABRIL 2018" sheetId="5" r:id="rId5"/>
    <sheet name="MAYO 2018" sheetId="6" r:id="rId6"/>
    <sheet name="JUNIO 2018" sheetId="7" r:id="rId7"/>
    <sheet name="Mayo 2016" sheetId="8" state="hidden" r:id="rId8"/>
  </sheets>
  <definedNames>
    <definedName name="_xlnm._FilterDatabase" localSheetId="4" hidden="1">'ABRIL 2018'!$A$5:$Z$58</definedName>
    <definedName name="_xlnm._FilterDatabase" localSheetId="1" hidden="1">'ENERO 2018'!$A$5:$Z$58</definedName>
    <definedName name="_xlnm._FilterDatabase" localSheetId="2" hidden="1">'FEBRERO 2018'!$A$5:$Z$58</definedName>
    <definedName name="_xlnm._FilterDatabase" localSheetId="6" hidden="1">'JUNIO 2018'!$A$5:$Z$58</definedName>
    <definedName name="_xlnm._FilterDatabase" localSheetId="3" hidden="1">'MARZO 2018'!$A$5:$Z$58</definedName>
    <definedName name="_xlnm._FilterDatabase" localSheetId="5" hidden="1">'MAYO 2018'!$A$5:$Z$58</definedName>
    <definedName name="Excel_BuiltIn__FilterDatabase" localSheetId="4">'ABRIL 2018'!$A$5:$S$59</definedName>
    <definedName name="Excel_BuiltIn__FilterDatabase" localSheetId="1">'ENERO 2018'!$A$5:$S$59</definedName>
    <definedName name="Excel_BuiltIn__FilterDatabase" localSheetId="2">'FEBRERO 2018'!$A$5:$S$59</definedName>
    <definedName name="Excel_BuiltIn__FilterDatabase" localSheetId="6">'JUNIO 2018'!$A$5:$S$59</definedName>
    <definedName name="Excel_BuiltIn__FilterDatabase" localSheetId="3">'MARZO 2018'!$A$5:$S$59</definedName>
    <definedName name="Excel_BuiltIn__FilterDatabase" localSheetId="7">'Mayo 2016'!$A$1:$T$2</definedName>
    <definedName name="Excel_BuiltIn__FilterDatabase" localSheetId="5">'MAYO 2018'!$A$5:$S$59</definedName>
  </definedNames>
  <calcPr fullCalcOnLoad="1"/>
</workbook>
</file>

<file path=xl/sharedStrings.xml><?xml version="1.0" encoding="utf-8"?>
<sst xmlns="http://schemas.openxmlformats.org/spreadsheetml/2006/main" count="4609" uniqueCount="1975">
  <si>
    <t>No.</t>
  </si>
  <si>
    <t xml:space="preserve">NOMBRE </t>
  </si>
  <si>
    <t>ASUNTO</t>
  </si>
  <si>
    <t>CONTACTO</t>
  </si>
  <si>
    <t>MUNICIPIOS</t>
  </si>
  <si>
    <t>TEMÁTICA</t>
  </si>
  <si>
    <t>TIPO DE TRÁMITE (PQRSD)</t>
  </si>
  <si>
    <t>TIPO DE RECEPCIÓN (CANAL UTILIZADO)</t>
  </si>
  <si>
    <t>No. RADICADO</t>
  </si>
  <si>
    <t xml:space="preserve">FECHA INRGESO </t>
  </si>
  <si>
    <t>RESPUESTA (DÍAS HÁBILES)</t>
  </si>
  <si>
    <t>FECHA DE VENCIMIENTO</t>
  </si>
  <si>
    <t>FECHA TRANSLADO AL RESPONSABLE</t>
  </si>
  <si>
    <t xml:space="preserve">OFICINA RESPONSABLE </t>
  </si>
  <si>
    <t>INTERRUPCIÓN DE TERMINOS O FECHA DE RESPUESTA PARCIAL</t>
  </si>
  <si>
    <t>FECHA DE REGRESO A COMUNICACIONES PARA REVISAR Y ENVIAR RESPUESTA</t>
  </si>
  <si>
    <t>No. RADICADO RESPUESTA</t>
  </si>
  <si>
    <t>FECHA DE RESPUESTA</t>
  </si>
  <si>
    <t>OBSERVACIONES</t>
  </si>
  <si>
    <t>ALERTA/ESTADO</t>
  </si>
  <si>
    <t xml:space="preserve">No. </t>
  </si>
  <si>
    <t>ALERTA</t>
  </si>
  <si>
    <t>ESTADO</t>
  </si>
  <si>
    <t>MATRIZ DE TRAZABILIDAD Y SEGUIMIENTO A PQRSD</t>
  </si>
  <si>
    <t>Código: RCAP02-2</t>
  </si>
  <si>
    <t>Página 1 de 1</t>
  </si>
  <si>
    <t xml:space="preserve">FECHA INGRESO </t>
  </si>
  <si>
    <t>FECHA TRASLADO AL RESPONSABLE</t>
  </si>
  <si>
    <t>Versión: 2</t>
  </si>
  <si>
    <t>Fecha: 25/06/2018</t>
  </si>
  <si>
    <t>EDUARDO JOSE BALLONA DAZA</t>
  </si>
  <si>
    <t>SOLICITUD DE INFORMACIÓN SOBRE PUNTOS POBLADOS EN LA GUAJIRA</t>
  </si>
  <si>
    <t>NO TIENE</t>
  </si>
  <si>
    <t>NO</t>
  </si>
  <si>
    <t>SOLICITUD DE INFORMACIÓN</t>
  </si>
  <si>
    <t>PETICION</t>
  </si>
  <si>
    <t>WEB</t>
  </si>
  <si>
    <t>ENT-7105</t>
  </si>
  <si>
    <t>1/24/2018</t>
  </si>
  <si>
    <t>PLANEACIÓN</t>
  </si>
  <si>
    <t>DANIEL VELEZ PARRA</t>
  </si>
  <si>
    <t>DERECHO DE PETICIÓN INVIAS</t>
  </si>
  <si>
    <t>CARRERA 59 No. 26 - 60 CAN</t>
  </si>
  <si>
    <t>BOGOTÁ</t>
  </si>
  <si>
    <t>SOLICITUD DE CERITIFICADO A INVIAS</t>
  </si>
  <si>
    <t>ESCRITA</t>
  </si>
  <si>
    <t>ENT-33</t>
  </si>
  <si>
    <t>AUTORIDAD</t>
  </si>
  <si>
    <t>JORGE ELIECER GONZALEZ PERTUZ</t>
  </si>
  <si>
    <t>DERECHO DE PETICIÓN - TRASLADO CORPOCESAR</t>
  </si>
  <si>
    <t>CALLE 12B No. 8 - 38</t>
  </si>
  <si>
    <t>PROCESO DE CONSULTA PREVIA</t>
  </si>
  <si>
    <t>ENT-28</t>
  </si>
  <si>
    <t>4-18-18</t>
  </si>
  <si>
    <t>CATALINA MACIAS GARCÉS - ISAGEN</t>
  </si>
  <si>
    <t>DERECHO DE PETICIÓN - SOLICITUD DE PRONUNCIAMIENTO SOBRE ESTADO DE TRAMITES AMBIENTALES</t>
  </si>
  <si>
    <t>CARRERA 30 No. 10 C - 280</t>
  </si>
  <si>
    <t>MEDELLÍN</t>
  </si>
  <si>
    <t>SOLICITUD DE INFORMACIÓN ESTADO DE TRAMITES</t>
  </si>
  <si>
    <t>ENT-26</t>
  </si>
  <si>
    <t>ERIKA KARINA MEJIA - FUNDACIÓN CARITAS</t>
  </si>
  <si>
    <t>SOLICITUD APOYO PROPUESTA RECREATIVA PARA ADULTOS MAYORES, SUEÑO DE ESPERAZA DEL BARRIO LOS TRUPILLOS DE RIOHACHA</t>
  </si>
  <si>
    <t>erika30088@hotmail.com 3015374074 y 3226960311</t>
  </si>
  <si>
    <t>RIOHACHA</t>
  </si>
  <si>
    <t>SOLICITUD APOYO FINANCIERO</t>
  </si>
  <si>
    <t>SOLICITUD</t>
  </si>
  <si>
    <t>ENT-71</t>
  </si>
  <si>
    <t>COMUNICACIONES</t>
  </si>
  <si>
    <t>EDNA CAROLINA JARRO</t>
  </si>
  <si>
    <t>TRALADO SOLICITUD CLAN URIANA</t>
  </si>
  <si>
    <t>CALLE 74 No. 11 - 71 PISO 3</t>
  </si>
  <si>
    <t>PETICIÓN</t>
  </si>
  <si>
    <t>ENT-75</t>
  </si>
  <si>
    <t>GESTIÓN</t>
  </si>
  <si>
    <t>JOSE CORREA BATISTA - VEEDURIA CIUDADANA</t>
  </si>
  <si>
    <t>SOLICITUD REALIZACIÓN DE VISITA</t>
  </si>
  <si>
    <t>jomi.correa@gmail.com carrera 9 No. 20 - 41 B 3023657123</t>
  </si>
  <si>
    <t>URIBIA</t>
  </si>
  <si>
    <t>SOLICITUD DE APOYO</t>
  </si>
  <si>
    <t>ENT-82</t>
  </si>
  <si>
    <t>PEDRO VILLALBA PACHECO</t>
  </si>
  <si>
    <t>SOLICITUD DE CARRTOTANQUE CON AGUA</t>
  </si>
  <si>
    <t>ENT-90</t>
  </si>
  <si>
    <t>GERMAN URIANA</t>
  </si>
  <si>
    <t>SOLICITUD DE MANTENIMIENTO DE MOLINO DE AGUA COMUNIDAD ULESIA</t>
  </si>
  <si>
    <t>MANAURE</t>
  </si>
  <si>
    <t>ENT-93</t>
  </si>
  <si>
    <t>JUAN IGUARAN GONZALES</t>
  </si>
  <si>
    <t>MANTENIMIENTO Y LIMPIEZA DE WAGUEY</t>
  </si>
  <si>
    <t>KRA 6 ESTE NO.46, CEL-3013663220</t>
  </si>
  <si>
    <t>MAICAO</t>
  </si>
  <si>
    <t>ENT-123</t>
  </si>
  <si>
    <t>LUIS GONZALEZ</t>
  </si>
  <si>
    <t>KRA 14 NO.23-62 naslyfernandezwayuu@gmail.com cel- 3135591539</t>
  </si>
  <si>
    <t>ENT-122</t>
  </si>
  <si>
    <t>DONALDO MANUEL RAMOS SEGURA</t>
  </si>
  <si>
    <t>SOLICITUD DE MADERA</t>
  </si>
  <si>
    <t>donaldoramirez615@gmail.com cel-3205330593</t>
  </si>
  <si>
    <t>ENT-114</t>
  </si>
  <si>
    <t>SECRETARIA</t>
  </si>
  <si>
    <t>YEISON AVILA RIVERA</t>
  </si>
  <si>
    <t>SOLICITUD DE VALOR TASA USO DE AGUA</t>
  </si>
  <si>
    <t>SOLICITUD DE INFORMACION</t>
  </si>
  <si>
    <t>ENT-151</t>
  </si>
  <si>
    <t>ISIDORA ESTER IBARRA GUERRA - PRESIDENTA JAC VEREDA EL CARMEN</t>
  </si>
  <si>
    <t>SOLICITUD DONACIÓN DE MADERA</t>
  </si>
  <si>
    <t>CALLE 63 No. 7 H- 75</t>
  </si>
  <si>
    <t>ENT-157</t>
  </si>
  <si>
    <t>SECRETARIA GENERAL - ALMACEN</t>
  </si>
  <si>
    <t>MARITZA PATRICIA BARROS</t>
  </si>
  <si>
    <t>SOLICITUD DE ARREGLO DE MOLINO DE VIENTO, COMUNIDAD MARAÑAMANA</t>
  </si>
  <si>
    <t>CEL-3145145459</t>
  </si>
  <si>
    <t>ENT-158</t>
  </si>
  <si>
    <t>GESTION</t>
  </si>
  <si>
    <t>FENIX SOLANO</t>
  </si>
  <si>
    <t>AUTORIZACION PARA ESCOMBRERA Y SOLICITUD DE APROVECHAMIENTO FORESTAL</t>
  </si>
  <si>
    <t>ENT-162</t>
  </si>
  <si>
    <t>LUCILA MARIA RUMBO</t>
  </si>
  <si>
    <t>SOLICITUD DE INFORMACION SOBRE INFORMACION SI SE HA REALIZADO UAN ACTUACION CONCTRATUAL</t>
  </si>
  <si>
    <t>CALLE 5 NO-20-76</t>
  </si>
  <si>
    <t>VILLLANUEVA</t>
  </si>
  <si>
    <t>ENT-153</t>
  </si>
  <si>
    <t>JURIDICA</t>
  </si>
  <si>
    <t>ISADORA IBARRA</t>
  </si>
  <si>
    <t>SOLICITUD DE DE MATERIALES MADERABLES</t>
  </si>
  <si>
    <t>CALLE 63 NO.7H CEL-31003983932</t>
  </si>
  <si>
    <t>SECRETARIA GENERAL</t>
  </si>
  <si>
    <t>SIMONA EPINAYU</t>
  </si>
  <si>
    <t>SOLICUTD DE APOYO SUMINISTRO DE AGUA</t>
  </si>
  <si>
    <t>CEL-3216816139</t>
  </si>
  <si>
    <t>ENT-198</t>
  </si>
  <si>
    <t>MAURICIO CASTAÑEDA CASTRO</t>
  </si>
  <si>
    <t>SOLICITUD DONACIÓN DE ARBOLES</t>
  </si>
  <si>
    <t>CALLE 15 No. 7 ESQUINA</t>
  </si>
  <si>
    <t>ENT-185</t>
  </si>
  <si>
    <t>MARLON GALBO MORALES</t>
  </si>
  <si>
    <t>SOLICITUD DE ARBORIZACION</t>
  </si>
  <si>
    <t>CALLE 45A NO.7d 71</t>
  </si>
  <si>
    <t>ENT-221</t>
  </si>
  <si>
    <t>ANDRES FELIPE CALVACHIN</t>
  </si>
  <si>
    <t>SOLICITUD DE INVENTARIO DE DESLIZAMIENTO HISTORICOS</t>
  </si>
  <si>
    <t>afcalvachim@unal.edu.co</t>
  </si>
  <si>
    <t>BOGOTA</t>
  </si>
  <si>
    <t>ENT-252</t>
  </si>
  <si>
    <t>ALBERTO AGUDELO</t>
  </si>
  <si>
    <t>SOLICITUD DE INFORMACION DE AREAS PROTEGIDAS</t>
  </si>
  <si>
    <t>dagudeloo@gmail.com</t>
  </si>
  <si>
    <t>ENT-254</t>
  </si>
  <si>
    <t>PEDRO IPUANA</t>
  </si>
  <si>
    <t>SOLICITUD DE DE MANTENIMIENTO DE MOLINO DE VIENTO</t>
  </si>
  <si>
    <t>comunidad.koleramanakm71@gmail.com</t>
  </si>
  <si>
    <t>ENT-271</t>
  </si>
  <si>
    <t>ENRIQUE GOURIYU - AUTORIDAD TRADICIONAL CANGREJITO</t>
  </si>
  <si>
    <t>PREOCUPACIÓN POR TALA DE ARBOLES EN ZONA PROTEGIDA Y SOLICITUD DONACIÓN DE MADERA</t>
  </si>
  <si>
    <t>CALLE 12 No. 16 - 65</t>
  </si>
  <si>
    <t>ENT-270</t>
  </si>
  <si>
    <t>SECRETARIA GENERAL - ALMACEN Y AUTORIDAD</t>
  </si>
  <si>
    <t>OSVALDO HERNADEZ</t>
  </si>
  <si>
    <t>SOLICITUD DE INCLUSION DE LA CALLE CANA DE LA URBANICACION ERIKA BEATRIZ EN EL CONTRATO D EOBRA PUBLICA NO.064 2017</t>
  </si>
  <si>
    <t>CALLE 10A no-6e 113</t>
  </si>
  <si>
    <t>ENT-301</t>
  </si>
  <si>
    <t>RUBIA JUSAYU</t>
  </si>
  <si>
    <t>SOLICITUD DE MICROACUEDUCTO</t>
  </si>
  <si>
    <t>CEL-3117202175</t>
  </si>
  <si>
    <t>ENT-306</t>
  </si>
  <si>
    <t>JAIRO ORLANDO HOMEZ</t>
  </si>
  <si>
    <t>ESPACIALIZACION VIAS TERCIARIAS PRIORIDADAS EN EL PLNA VIA 51X50</t>
  </si>
  <si>
    <t>CALLE 37 NO.840</t>
  </si>
  <si>
    <t>ENT-313</t>
  </si>
  <si>
    <t>TERRITORIAL</t>
  </si>
  <si>
    <t>MAGDALENA FERNANDEZ</t>
  </si>
  <si>
    <t>SOLICITUD DE INFORMACION DE ZONAS DE PROTECCION QUE NO LOGRO ENTENDER PARA QUE FIN SE PROTEGE</t>
  </si>
  <si>
    <t>magdafernanc@gmail.com</t>
  </si>
  <si>
    <t>ENT-352</t>
  </si>
  <si>
    <t>PLANEACION</t>
  </si>
  <si>
    <t>MIGUEL AGUILAR</t>
  </si>
  <si>
    <t>SOLICITUD DE ESTUDIO AL JAGUEY COMUNIDAD CHISPANA</t>
  </si>
  <si>
    <t>CEL- 3157547978</t>
  </si>
  <si>
    <t>ENT-473</t>
  </si>
  <si>
    <t>GESTION JAIKER Y JULIO</t>
  </si>
  <si>
    <t>YONI BARRETO MARMOL</t>
  </si>
  <si>
    <t>SOLICITUD INFORMACIÓN LIBRO DISEÑO DE PRESAS DE TIERRA PARA PEQUEÑOS ALMACENAMIENTOS PROGRAMA LAGOS</t>
  </si>
  <si>
    <t>yonibarreto@yahoo.es</t>
  </si>
  <si>
    <t>OVEJAS - SUCRE</t>
  </si>
  <si>
    <t>ENT-405</t>
  </si>
  <si>
    <t>EDUCACIÓN AMBIENTAL</t>
  </si>
  <si>
    <t>MELISA HERNANDEZ VANEGAS</t>
  </si>
  <si>
    <t>SOLICITUD DE INFORMACIÓN INCRIPCIÓN RESPEL</t>
  </si>
  <si>
    <t>ambiental1@floreskatama.com</t>
  </si>
  <si>
    <t>CUNDINAMARCA</t>
  </si>
  <si>
    <t>EMAIL</t>
  </si>
  <si>
    <t>ENT-478</t>
  </si>
  <si>
    <t>NO RETORNÓ</t>
  </si>
  <si>
    <t>SAL-17</t>
  </si>
  <si>
    <t>SE EMITIÓ RESPUESTA, SIN EMBARGO NO SE HA PODIDO ENVIAR DADO QUE FUE UNA SOLICITUD INTERPUESTA A TRAVÉS DE LA PAGINA WEB Y NO SE HA PODIDO OBTENER EL CORREO AL CUAL SE DEBE RESPODER - SE SOLICITÓ APOYO AL AREA DE SISTEMAS PERO AL MES DE FEBRERO NO SE HA PODIDO SOLUCIONAR EL INCONVENIENTE</t>
  </si>
  <si>
    <t>SAL-350</t>
  </si>
  <si>
    <t>SE RESPONDIÓ QUE NO REGISTRAN PROCESOS SANCIONATOROS</t>
  </si>
  <si>
    <t>SAL-497</t>
  </si>
  <si>
    <t>A LA ESPERA DE LA INFORMACIÓN DE AUTORIDAD AMBIENTAL Y TERRITORIAL SUR - LA SUBDIRECCIÓN DE AUTORIDAD AMBIENTAL EMITIÓ RESPUESTA AL RADICADO 7050 DE 2017, CON EL CUAL TAMBIEN SE DA RESPUESTA A LA SOLICITUD ENT-28 DE 2018</t>
  </si>
  <si>
    <t>SAL-130</t>
  </si>
  <si>
    <t>FUE RESPONDIDO AL RADICADO ENT-7036 DE FECHA 21 DE DICIEMBRE 2017, INICIALMENTE RADICADO - LA RESPUESTA FUE ENVIADA AL CORREO DE LA SEÑORA CATALINA MACIAS DESDE LA SUBDIRECCIÓN DE AUTORIDAD AMBIENTAL</t>
  </si>
  <si>
    <t>SAL-308</t>
  </si>
  <si>
    <t>RESPUESTA NEGATIVA</t>
  </si>
  <si>
    <t>ENT-475</t>
  </si>
  <si>
    <t>LA RESPUESTA SE DIÓ AL SEÑOR HORACIO GUERRERO GARCIA DEL MINISTERIO DEL INTERIOR CON COPIA AL MADS - POR ERROR SE ENLAZÓ RESPUESTA CON EL RADICADO ENT-6904</t>
  </si>
  <si>
    <t>VISITA</t>
  </si>
  <si>
    <t>EL DÍA 7 DE FEBRERO DE 2018 LA FUNCIONARIA MARTHA MENGUAL INFORMÓ QUE EL INGENIERO EMILIO REALIZÓ VISITA Y QUE SE ENCUENTRAN A LA ESPERA DEL INFORME CORRESPONDIENTE - EN COMUNICACIÓN CON EL FUNCIONARIO EMILIO DE LA SUBDIRECCIÓN DE AUTORIDAD, SE CONOCIÓ QUE SE CUMPLIÓ CON EL ACOMPAÑAMIENTO REQUERIDO Y SE SUSCRIBIERON UNOS COMPROMISOS CONN LOS CUALES SE DA POR CUMPLIDAS LAS PRETENCIONES DEL PETICIONARIO; ADEMAS INFORMÓ EMILIO QUE EL INFOIRME SE PRESENTÓ Y LAS RECOMENDACIONES DEL CASO</t>
  </si>
  <si>
    <t>SAL-285</t>
  </si>
  <si>
    <t>RESPUESTA AUTOMATICA</t>
  </si>
  <si>
    <t>SAL-185</t>
  </si>
  <si>
    <t>SAL-186</t>
  </si>
  <si>
    <t>SAL-184</t>
  </si>
  <si>
    <t>EL PETICIONARIO VISITÓ LA CORPORACIÓN EL 25 DE ABRIL DE 2018</t>
  </si>
  <si>
    <t>SAL-221</t>
  </si>
  <si>
    <t>SAL-1019</t>
  </si>
  <si>
    <t>PENDIENTE DE LA INFORMACIÓN DEL INGENIERO JULIO CURVELO - OK</t>
  </si>
  <si>
    <t>SAL-501</t>
  </si>
  <si>
    <t>RESPUESTA PROYECTADA POR JORGE GUZMAN - SE LLAMÓ EL 7 DE FEBRERO DE 2018 Y EL TELEFONO APORTADO SE ENCUENTRA APAGADO</t>
  </si>
  <si>
    <t>SAL-191</t>
  </si>
  <si>
    <t>SAL-542</t>
  </si>
  <si>
    <t>EL 5 DE FECBRERO DE 2018 LA SUBDIRECCIÓN DE AUTORIDAD AMBIENTAL INFORMÓ QUE ESTA SOLICITUD NO SE CONSIDERA PQRSD Y SE DARÁ TRÁMITE DE PERMISO AMBIENTAL EL CUAL ESTA SURTIENDO EL TRÁMITE</t>
  </si>
  <si>
    <t>SAL-737</t>
  </si>
  <si>
    <t>FUE REASIGNADO A LA OFICINA ASESORA JURIDICA EL 23 DE ENERO DE 2018 - EN SEGUIMIENTO DEL 7 DE FEBRERO DE 2018 EL DR ARMANDO PABON MANIFESTÓ QUE LA RESPUESTA SE DARÁ EN EL TRANSCURSO DE LA SEMANA.</t>
  </si>
  <si>
    <t>RESPONDIDO POR JORGE GUZMAN</t>
  </si>
  <si>
    <t>SAL-192</t>
  </si>
  <si>
    <t>SAL-484</t>
  </si>
  <si>
    <t>SE GENERÓ ORDEN DE ENTREGA DE ÁRBOLES</t>
  </si>
  <si>
    <t>SAL-370</t>
  </si>
  <si>
    <t>FUE RESPONDIDO DESDE EL EMAIL DE LA FUNCIONARIA FABILEIDIS FREYLE</t>
  </si>
  <si>
    <t>INFORMACIÓN ENVIADA DESDE EL CORREO DE ANDRYS MENDOZA - EL 15 DE FEBRERO DE 2018 EL USUARIO SOLICITO ACLARACIÓN DE LA INFORMACIÓN ENVIADA, LA CUAL INMEDIANTAMENTE SE REASIGNO A LA DRA GREGORIA PARA DAR UNA RESPUESTA DE FONDO AL ASUNTO.</t>
  </si>
  <si>
    <t>SAL-287</t>
  </si>
  <si>
    <t>SAL-510</t>
  </si>
  <si>
    <t>LA RESPUESTA SAL-510 FUE PROFERIDA POR AUTORIDAD EN EL SENTIDO QUE SE REQUIERE AMPLIAR INFORMACIÓN SOBRE EL SITIO DONDE SE PRESENTA LA TALA DE ÁRBOLES - IGUALMENTE DESDE ALMACEN SE PROFIRIÓ RESPUESTA SAL-509 DE FECHA 8 DE FEBRERO INFORMANDO AL SEÑOR GOURIYU SOBRE LOS REQUISITOS PARA LA DONACIÓN DE MADERA</t>
  </si>
  <si>
    <t>SAL-600</t>
  </si>
  <si>
    <t>LA RESPUESTA FUE DIRIGIDA A LA SEÑORA SANDRA MUÑOZ MEDINA - PRESIDENTA ELECTA DE LA JAC URBANIZACIÓN ERIKA BEATRIZ - LA INFORMACIÓN FUE REMITIDA EL DÍA 24 DE MAYO DE 2018 VIA CORREO ELECTRONICO AL SEÑOR OSVALDO DESDE EL CORREO DE FRANCIS TORO SERRANO</t>
  </si>
  <si>
    <t>SAL-306</t>
  </si>
  <si>
    <t>SAL-525</t>
  </si>
  <si>
    <t>EL DR PALOMINO INFORMÓ QUE ESTA SOLICITUD FUE ATENDIDA POR ÉL Y POR LA OFICINA DE PLANEACIÓN - EL 13 DE FEBRERO DE 2018 SE ENVIÓ RESPUESTA ESCANEADA DESDE EL CORREO DE ANDRYS MENDOZA - EL 14 DE FEBRERO SE ENVIO COPIA ESCANEADA DE LA CERTIFICACIÓN ANUNCIADA EN EL INCISO 3 Y MAPA DE LOS PUNTOS CON RESTRICCIONES</t>
  </si>
  <si>
    <t>CORREOE-33</t>
  </si>
  <si>
    <t>RESPONDIDO DESDE PLANEACIÓN ENVIADO MAPA Y ACTOS AMINISTRATIVOS ADJUNTOS</t>
  </si>
  <si>
    <t>EL INGENIERO JAIKER GÓMEZ INFORMÓ QUE EL PASADO 6 DE FEBRERO DE 2018 SE PRACTICÓ VISITA Y SE REALIZÓ MUESTREO AL JAGUEY - LE ENVIÓ UN INFORME AL INGENIERO SAMUEL LANAO CON LOS RESULTADOS OBTENIDOS Y SE COMPROMETIÓ A OFICIAR A LOS INTERESADOS SOBRE EL PROCEDIMIENTO A SEGUIR</t>
  </si>
  <si>
    <t>POSTERIORMENTE INGRESO LA MISMA CONSULTA A TRAVÉS DEL CORREO QUE FUE RADICADO ENT-479 DE FECHA 31 DE ENERO DE 2018 - RESPONDIDO DESDE EL CORREO DE ANDRYS MENDOZA</t>
  </si>
  <si>
    <t>SE ENVIÓ RESPUESTA A TRAVÉS DEL EMAIL DE ANDRYS MENDOZA</t>
  </si>
  <si>
    <t>JOSE MORENO</t>
  </si>
  <si>
    <t>SOLICITUD DE LOGISTICA PARA REUNISRSE EN MINGUEO</t>
  </si>
  <si>
    <t>CEL-3147625994 afrosas.emanuel@gmail.com</t>
  </si>
  <si>
    <t>MINGUEO</t>
  </si>
  <si>
    <t>ENT-499</t>
  </si>
  <si>
    <t>SAL-657</t>
  </si>
  <si>
    <t>SE ENVIÓ VIA CORREOE 35 DEL 20 DE FEBRERO DE 2018</t>
  </si>
  <si>
    <t>LINA ADORADO GONZALEZ</t>
  </si>
  <si>
    <t>SOLICITUD DE INFORMACION LCENCIA AMBIENTALES EN EL SECTOR MINERO</t>
  </si>
  <si>
    <t>CALLE 26 NO.92-32</t>
  </si>
  <si>
    <t>ENT-501</t>
  </si>
  <si>
    <t>SAL-500</t>
  </si>
  <si>
    <t>EL 6 DE FEBRERO SE PROYECTO Y ESTA LISTA PARA RADICACIÓN</t>
  </si>
  <si>
    <t>DIEGO IVAN LONDOÑO</t>
  </si>
  <si>
    <t>SOLICITUD DE INFORMACION GRAFICAS DE ALGUNAS COMUNIDADES INDIGENAS</t>
  </si>
  <si>
    <t>dilondono@concol.com</t>
  </si>
  <si>
    <t>ENT-492</t>
  </si>
  <si>
    <t>SAL-557</t>
  </si>
  <si>
    <t>SE ENVIO POR CORREOE-34 ENT-497 INGRESÓ POR PAGINA WEB PERO ES LA MISMA SOLICITUD ENT-492 RECIBIDA POR CORREO ELECTRONICO</t>
  </si>
  <si>
    <t>RICARDO ALVAREZ</t>
  </si>
  <si>
    <t>SOLICITUD DE INFORMACION SOBRE BOLETIN EMITIDO POR CORPOGUAJIRA EN EL MES DE ENERO DE 2017, SOBRE LA MUERTE DE FLAMENCOS</t>
  </si>
  <si>
    <t>ricardoalvarezzamora@gmail.com</t>
  </si>
  <si>
    <t>CORREO</t>
  </si>
  <si>
    <t>ENT-496</t>
  </si>
  <si>
    <t>POR CORREO</t>
  </si>
  <si>
    <t>ARTURO BELTRAN EXTRADA</t>
  </si>
  <si>
    <t>SOLICITUD DE DE VISITA EN LA PARCELA LAS PALMAS GUAJIRA</t>
  </si>
  <si>
    <t>CALLE 34A NO.26-03 CEL-3215336798</t>
  </si>
  <si>
    <t>ENT-525</t>
  </si>
  <si>
    <t>SAL-532</t>
  </si>
  <si>
    <t>RESPUESTA INFORMATIVA SOBRE EL TRÁMITE SURTUDIDO - LA RESPUESTA FUE DEVUELTA EL 15 DE FEBRERO POR DIRECCIÓN INCORRECTA Y SE LLAMÓ PERO NO SE ATENDIÓ EL LLAMADO - LA VISITA SE REALIZÓ EL 15 DE FEBRERO DE 2018 POR PARTE DE LOS FUNCIONARIOS ALBA ARIÑO Y JOSE MUÑIZ</t>
  </si>
  <si>
    <t>JAIRO CALDERON IGUARAN</t>
  </si>
  <si>
    <t>SOLICITUD DE APOYO EN REALIZACION EN TALLERES</t>
  </si>
  <si>
    <t>CALLE 12 NO.8-61</t>
  </si>
  <si>
    <t>ENT-521</t>
  </si>
  <si>
    <t>EDUCACION AMBIENTAL</t>
  </si>
  <si>
    <t>SAL-728</t>
  </si>
  <si>
    <t>EL DÍA 26 DE FEBRERO DE 2018 SE REMITIÓ AL CORREO ELECTRÓNICO dina.daza.13@gmail.com</t>
  </si>
  <si>
    <t>NELSON SIJONA EPIEU</t>
  </si>
  <si>
    <t>PROBLEMATICA POR POR CORTES DE UNOS PUNTALES SIN OBTNER PAGO</t>
  </si>
  <si>
    <t>CEL-3145804077</t>
  </si>
  <si>
    <t>ENT-527</t>
  </si>
  <si>
    <t>SAL-739</t>
  </si>
  <si>
    <t>OK</t>
  </si>
  <si>
    <t>DANIEL ANTONIO CABALLERO ATENCIO</t>
  </si>
  <si>
    <t>SOLICITUD DE CERTIFICACION LA SRA MARINA MENDEZ</t>
  </si>
  <si>
    <t>CALLE 9 NO.11-149 CEL-3013280549</t>
  </si>
  <si>
    <t>ENT-522</t>
  </si>
  <si>
    <t>SAL-522 SAL-884</t>
  </si>
  <si>
    <t>26/02/2018 6/03/18</t>
  </si>
  <si>
    <t>LA RESPUESTA SAL-884 FUE DADA POR LA OFICINA ASESORA JURIDICA</t>
  </si>
  <si>
    <t>ZORAIDA SALCEDO MENDOZA</t>
  </si>
  <si>
    <t>SOLICITUD DE PRESTAMO DE AUDITORIO</t>
  </si>
  <si>
    <t>CALLE 7 NO.9-25 PISO 2</t>
  </si>
  <si>
    <t>ENT-540</t>
  </si>
  <si>
    <t>SECREATRIA GENERAL</t>
  </si>
  <si>
    <t>SAL-563</t>
  </si>
  <si>
    <t>SE EMITIÓ RESPUESTA CONJUNTA CON LA ENT-541</t>
  </si>
  <si>
    <t>SOLCITUD PRESTAMO DE AUDITORIO PARA LOS DIAS 5-AL 9 MARZO</t>
  </si>
  <si>
    <t>ENT-541</t>
  </si>
  <si>
    <t>*99</t>
  </si>
  <si>
    <t>SE EMITIÓ RESPUESTA CONJUNTA CON LA ENT-540</t>
  </si>
  <si>
    <t>RAFAEL ROSADO</t>
  </si>
  <si>
    <t>SOLICITUD DE ARREGLO DE MOLINO DE VIENTO COMUNIDAD ALANACHY</t>
  </si>
  <si>
    <t>CEL-3016599377</t>
  </si>
  <si>
    <t>ENT-534</t>
  </si>
  <si>
    <t>SAL-568</t>
  </si>
  <si>
    <t>MARIA ELENA MALDONADO</t>
  </si>
  <si>
    <t>SOLICITUDDE APOYO CON REFRIGERIOS</t>
  </si>
  <si>
    <t>CALLE 27BNO 7B 17 fundacionmaldonado@gmail.com</t>
  </si>
  <si>
    <t>ENT-552</t>
  </si>
  <si>
    <t>SAL-506</t>
  </si>
  <si>
    <t>VALENTINA PIZON CARDENAS</t>
  </si>
  <si>
    <t>SOLICITUD DE INFORMACION SOBRE CUALES SON LSO TERMINOS DE REFERENCIA PARA UN PROYECTO</t>
  </si>
  <si>
    <t>CEL-3208385435 y.pinzon13@uniandes.edu.co</t>
  </si>
  <si>
    <t>ENT-565</t>
  </si>
  <si>
    <t>SE SOLICITÓ AMPLIAR INFORMACIÓN PARA PROCEDER A DAR RESPUESTA DE FONDO</t>
  </si>
  <si>
    <t>MARIA GUILLEN</t>
  </si>
  <si>
    <t>SOLICITUD DE INFORMACION POR LOS DECOMISOS DE MAMIFEROS SILVESTRES REALIZADOS POR LA CORPORACION</t>
  </si>
  <si>
    <t>maguillengonzalez@gmail.com</t>
  </si>
  <si>
    <t>ENT-551</t>
  </si>
  <si>
    <t>INICIALMENTE FUE ASIGNADA A LA SUBD DE GESTIÓN AMBIENTAL Y REASIGNADA A LA SUBD DE AUTORIDAD EL 7 DE FEBRERO DE 2018 - FUE RESPONDIDA POR LA DRA FANNY MEJIA AL CORREO DEL USUARIO</t>
  </si>
  <si>
    <t>HUMERNTO RICO</t>
  </si>
  <si>
    <t>SOLICITUD DE INFORMACION SOBRE LICENCIAS AMBIENTALES</t>
  </si>
  <si>
    <t>humbrico@gmail.com</t>
  </si>
  <si>
    <t>ENT-556</t>
  </si>
  <si>
    <t>SAL-1262</t>
  </si>
  <si>
    <t>ALERTA ENVIADA EL 26 DE FEBRERO DE 2018 - LA RESPUESTA FUE ENVIADA VIA CORREO ELECTRÓNICO EL 28 DE MARZO DE 2018 POR PARTE ANDRYS MENDOZA</t>
  </si>
  <si>
    <t>MARIA DOLORES IPUANA</t>
  </si>
  <si>
    <t>SOLICITUD DE MANTENIMIENTO DE MOLINO EN MONGUI</t>
  </si>
  <si>
    <t>CEL-3226458705</t>
  </si>
  <si>
    <t>ENT-612</t>
  </si>
  <si>
    <t>SAL-578</t>
  </si>
  <si>
    <t>GABRIEL BARROS</t>
  </si>
  <si>
    <t>SOLICITUD DE DONACION DE MOLINO</t>
  </si>
  <si>
    <t>CEL-3013351944</t>
  </si>
  <si>
    <t>ENT-590</t>
  </si>
  <si>
    <t>SAL-583</t>
  </si>
  <si>
    <t>ANONIMA</t>
  </si>
  <si>
    <t>SOLICITUD DE INFORMACION SOBRE EL USO DE AGUA SUBTERRANEAS LA TECNICA DE EXTACCION DE DE LAS AGUAS SUBTERRANEAS</t>
  </si>
  <si>
    <t>ENT-628</t>
  </si>
  <si>
    <t>SAL-964</t>
  </si>
  <si>
    <t>RELACIONADA CON LA ENT-804 DEL 19 DE FEBRERO DE 2018 Y FUE RESPONDIDO A LA SEÑORA DANNA RODRIGUEZ</t>
  </si>
  <si>
    <t>ANA LUCIA EPIEYU</t>
  </si>
  <si>
    <t>SOLICITUD DE COCINA ECOLOGICAS</t>
  </si>
  <si>
    <t>CALLE 13 A NO.10B45 CE- 3182063127</t>
  </si>
  <si>
    <t>ENT-636</t>
  </si>
  <si>
    <t>SAL-835</t>
  </si>
  <si>
    <t>AVELINO CELIS</t>
  </si>
  <si>
    <t>SOLICITUD DE INFORMACION SOBRE CONCECIONES DE AGUA , PERMISOS Y OERMISO DE EMISIONES</t>
  </si>
  <si>
    <t>CARREA 46 NO.-5236 TEL-5115400 EX-4027 icrestrepop@integral.com.co</t>
  </si>
  <si>
    <t>MEDELIIN</t>
  </si>
  <si>
    <t>ENT-655</t>
  </si>
  <si>
    <t>SAL-1079</t>
  </si>
  <si>
    <t>SE INICIFMÓ QUE NO REGISTRA INFORMACIÓN SOLICITADA</t>
  </si>
  <si>
    <t>CLAUDIA LALINDE</t>
  </si>
  <si>
    <t>SOLICITUD DE INFORMACION SOBRE USOS DEL SUELO EN EL MUNICIPIO DE MAICAO</t>
  </si>
  <si>
    <t>dmsena@integal.com.co</t>
  </si>
  <si>
    <t>ENT-654</t>
  </si>
  <si>
    <t>CERTIFICACIÓN</t>
  </si>
  <si>
    <t>SE EXPIDIÓ CERTIFICADO DE FECHA 14 DE FEBRERO DE 2018 Y SE ENVIO EL DÍA 16 DEL MISMO MES Y AÑO A TRAVÉS DE SERVIENTREGA CON GUIA 1141107260</t>
  </si>
  <si>
    <t>SOLICITUD DE INFORMACION SOBRE AREAS PROTEGIDAS Y DE MANEJO ESPECIAL EN EL MUNICPIO DE MAICAO</t>
  </si>
  <si>
    <t>ENT-653</t>
  </si>
  <si>
    <t>YOABANA PALMEZANO</t>
  </si>
  <si>
    <t>educacioncalidad@riohacha-laguajira.gov.co</t>
  </si>
  <si>
    <t>ENT-647</t>
  </si>
  <si>
    <t>SE ENVIÓ RESPUESTA DESDE EL CORREO DE ANDRYS MENDOZA</t>
  </si>
  <si>
    <t>EMISTO MAESTRE</t>
  </si>
  <si>
    <t>SOLICITUD DE CAPACITACION</t>
  </si>
  <si>
    <t>CALLE 14C NO.12B-94 CEL-3014484948</t>
  </si>
  <si>
    <t>ENT-721</t>
  </si>
  <si>
    <t>SAL-776</t>
  </si>
  <si>
    <t>MARIA JOSE GÓMEZ</t>
  </si>
  <si>
    <t>DERECHO DE PETICION SE SIRVAN REALIZAR LABORES ADMISTRATIVAS ENCAMIANDAS ANULACIONDE LA FACTURACION QUE SE HAN REALIZDOPOR CONCEPTO POR TASA DE USO DE AGUA</t>
  </si>
  <si>
    <t>CALLE 8 NO.-11-65 CEL-3126653243</t>
  </si>
  <si>
    <t>SANJUAN DEL CESAR</t>
  </si>
  <si>
    <t>ENT-679</t>
  </si>
  <si>
    <t>SAL-928</t>
  </si>
  <si>
    <t>PENDIENTE POR LEGALIZAR POR PARTE DE FRANCIS</t>
  </si>
  <si>
    <t>JOSE CERCHAR CARRILLO</t>
  </si>
  <si>
    <t>SOLICITUD DE CHARLAS DE SENSIBILIZACIONY PREVENCION DE INCENDIOS</t>
  </si>
  <si>
    <t>CEL-3017617323</t>
  </si>
  <si>
    <t>BARRNCAS</t>
  </si>
  <si>
    <t>ENT-690</t>
  </si>
  <si>
    <t>TERRITORIAL DE SUR</t>
  </si>
  <si>
    <t>SAL-777</t>
  </si>
  <si>
    <t>YULI JULIANA AGUILAR</t>
  </si>
  <si>
    <t>SOLCITUTID DE INFORMACION REFERENTE A INVENTARIO DE PUNTOS DE AGUA SUBTERRANEAS REALIZADO POR LA CORPORACION</t>
  </si>
  <si>
    <t>ENT-736</t>
  </si>
  <si>
    <t>SAL-931</t>
  </si>
  <si>
    <t>SE SOLICITÓ A LA FUNCIONARIA PIEDAD RUIZ ENVIAR POR USUARIO SICO</t>
  </si>
  <si>
    <t>CLAUDIA ERAZO</t>
  </si>
  <si>
    <t>SOLICITUD DE INFORMAACION EN CUANTO AL TRAFICO ILEGAL DE FAUNA Y FLORA</t>
  </si>
  <si>
    <t>CARRERA CALLE 15 CEL3005299906</t>
  </si>
  <si>
    <t>ENT-730</t>
  </si>
  <si>
    <t>SAL-591</t>
  </si>
  <si>
    <t>HAILEN CUADRADOS</t>
  </si>
  <si>
    <t>SOLICITUD DE MOLINO DE AGUA PARA COMUNIDADES INDIGENAS DE MAICAO</t>
  </si>
  <si>
    <t>CEL-3045401013 hailenc84@gmail.com</t>
  </si>
  <si>
    <t>ENT-765</t>
  </si>
  <si>
    <t>SAL-957</t>
  </si>
  <si>
    <t>RESPUESTA AUTOMATICA POSITIVA</t>
  </si>
  <si>
    <t>NATALIE MUÑOZ</t>
  </si>
  <si>
    <t>SOLICITUD DE INFORMACION SOBRE LAS ESTACIONES CLIMATOLOGICAS EN SU JURISDICCION</t>
  </si>
  <si>
    <t>nmunoz96@unisalle.edu.co</t>
  </si>
  <si>
    <t>ENT-753</t>
  </si>
  <si>
    <t>SE ENVIO INFORMACIÓN A TRAVÉS DEL EMAIL DE FABILEIDIS FREYLE</t>
  </si>
  <si>
    <t>ALVARO LAVALLE JULIANO</t>
  </si>
  <si>
    <t>SOLICITUD DE CETIFICADO DE RETENCION DE IVA</t>
  </si>
  <si>
    <t>financiero@canamojeans.com</t>
  </si>
  <si>
    <t>ENT-778</t>
  </si>
  <si>
    <t>FINANCIERA</t>
  </si>
  <si>
    <t>RESPUESTA ENVIADA VIA CORREO ELECTRÓNICO DE LA FUNCIONARIA NAZLY SALAZAR</t>
  </si>
  <si>
    <t>LUZ MARINA</t>
  </si>
  <si>
    <t>SOLICITUD DE ENTREVISTA</t>
  </si>
  <si>
    <t>mma.mmagosi@gmail.com</t>
  </si>
  <si>
    <t>ENT-760</t>
  </si>
  <si>
    <t>EL 27 DE FEBRERO DE 2018 ANDRYS MENDOZA VIA CORREO ELECTRÓNICO SE SOLICITÓ CUESTIONARIO PARA LA ENTREVISTA, EL CUAL FUE REMITIDO DE MANERA INMEDIATA Y SE PROCEDIÓ CON EL TRÁMITE INTERNO - EL DÍA 28 DE FEBRERO DE 2018 SE NOTIFICÓ QUE LA ENTREVISTA LA ATENDERÁ NUESTRO DIRECTOR GENERAL EL DIA VIERNES 9 EN EL MUNICIPIO DE FONSECA - LA GUAJIRA</t>
  </si>
  <si>
    <t>ALEXANDER CASTAÑO - ASOC DE ARTESANOS DE PALOMINO TIERRA FERTIL</t>
  </si>
  <si>
    <t>SOLICITUD DE CAMPAÑAS DE EDUCACIÓN AMBIENTAL CON ENFASIS EN RESIDUOS SOLIDOS</t>
  </si>
  <si>
    <t>rugefuerte6@gmail.com 3214915401</t>
  </si>
  <si>
    <t>DIBULLA</t>
  </si>
  <si>
    <t>ENT-800</t>
  </si>
  <si>
    <t>SAL-775</t>
  </si>
  <si>
    <t>CRISTOBAL ASPUSHAINA</t>
  </si>
  <si>
    <t>SOLICITUDE DE POZO PROFUNDO CON SU RESPETIVO MOLINO</t>
  </si>
  <si>
    <t>CELULAR 3148896834</t>
  </si>
  <si>
    <t>ENT-818</t>
  </si>
  <si>
    <t>SAL-833</t>
  </si>
  <si>
    <t>DANNA RODRIGUEZ</t>
  </si>
  <si>
    <t>SOLICITUD DE INFORMACION SOBRE AGUA SUBTERRANEAS EN LA GUAJIRA</t>
  </si>
  <si>
    <t>drodriguezm1@unicartagena.edu.co</t>
  </si>
  <si>
    <t>CARTAGENA</t>
  </si>
  <si>
    <t>ENT-804</t>
  </si>
  <si>
    <t>RESPONDIÓ Y ENVIÍ CD CON LO SOLICITADO</t>
  </si>
  <si>
    <t>WINSTON ATUESTA</t>
  </si>
  <si>
    <t>SOLICITUD DE APORTE EN EL PROBLEMA DEL MEDIO AMBIENTAL Y DE SALUBRIDAD</t>
  </si>
  <si>
    <t>CALLE 15 NO NO.12-61 CEL-3012210533</t>
  </si>
  <si>
    <t>ENT-829</t>
  </si>
  <si>
    <t>SAL-807</t>
  </si>
  <si>
    <t>SE COMUNICÓ QUE EL FUNCIONARIO GERARDO GONZALEZ REALIZARÁ VISITA</t>
  </si>
  <si>
    <t>WILLIAN JHON NEUFELD</t>
  </si>
  <si>
    <t>SOLICITUD DE INFORMACION SOBRE TASA A,MBIENTAL</t>
  </si>
  <si>
    <t>CARRERA 65 NO.103-75 CEL-3153451170inboxlglsec.co@jw.or</t>
  </si>
  <si>
    <t>ENT-822</t>
  </si>
  <si>
    <t>SAL-798</t>
  </si>
  <si>
    <t>JHON JAIRO BONIVENTO</t>
  </si>
  <si>
    <t>SOLICITUD DE SUMINISTROS DIDACTICOS,CANECAS</t>
  </si>
  <si>
    <t>KM 5 VIA MAICAO CEL-3124481248</t>
  </si>
  <si>
    <t>ENT-871</t>
  </si>
  <si>
    <t>21/02/0178</t>
  </si>
  <si>
    <t>SAL-1042</t>
  </si>
  <si>
    <t>POR ERROR INVOLUNTARIO SE COLGÓ EN SICO RESPUESTA SIN FIRMA PERO SE ENVIÓ RESPUESTA DEBIDAMENTE FIRMADA</t>
  </si>
  <si>
    <t>KEVIN HERRERA</t>
  </si>
  <si>
    <t>SOLICITUD DE DONACION DE ABOLES</t>
  </si>
  <si>
    <t>CEL-3216992221 kevin.herrera7outlook.com</t>
  </si>
  <si>
    <t>ENT-850</t>
  </si>
  <si>
    <t>SAL-827</t>
  </si>
  <si>
    <t>SE GENERÓ ORDEN DE ENTREGA DE ARBOLES</t>
  </si>
  <si>
    <t>GABRIELLE RUBIANO</t>
  </si>
  <si>
    <t>SOLICITUD DE INFOMACION SOBRE EL TIPO DE OBSERVACION AVES,MAMIFEROS BALLENAS</t>
  </si>
  <si>
    <t>camhuila@cam.gov.co</t>
  </si>
  <si>
    <t>ENT-859</t>
  </si>
  <si>
    <t>SAL-954</t>
  </si>
  <si>
    <t>FUE ENVIADA POR FRANSIS TORO VIA CORREO ELECTRÓNICO EL 9 DE MARZO DE 2018</t>
  </si>
  <si>
    <t>KATINE OLARTE</t>
  </si>
  <si>
    <t>SOLICITUD DE APOYO ECONOMICO</t>
  </si>
  <si>
    <t>ENT-880</t>
  </si>
  <si>
    <t>SECRETARIAL GENERAL</t>
  </si>
  <si>
    <t>SAL-1106</t>
  </si>
  <si>
    <t>LA DRA CLAUDIA ENVIO CORREO ELECTRÓNICO AL INTERESADO EL DÍA 20 DE MARZO DE 2018</t>
  </si>
  <si>
    <t>GIOVANI BUITRAGO HOYOS</t>
  </si>
  <si>
    <t>SOLICITUD DE INFROMACION PRESUPUESTAL</t>
  </si>
  <si>
    <t>bjcubillos@dane.gov.co</t>
  </si>
  <si>
    <t>ENT-895</t>
  </si>
  <si>
    <t>SE ENVIO RESPUESTA VIA CORREO</t>
  </si>
  <si>
    <t>ANONIMO</t>
  </si>
  <si>
    <t>SOLICITUD DE INVESTIGACIÓN A LA EMPRESA BANAPALMA Y SOLICITUD DE MUESTREO A LA CALIDAD DEL AGUA DE LOS POZOS DEL CORREGIMIENTO DE PALOMINO - LA GUAJIRA</t>
  </si>
  <si>
    <t>SOLICITUD DE INTERVENCIÓN</t>
  </si>
  <si>
    <t>VERBAL - FORMATO PQRSD</t>
  </si>
  <si>
    <t>ENT-910</t>
  </si>
  <si>
    <t>SAL-1096</t>
  </si>
  <si>
    <t>RESPUESTA INICIAL SAL-1095 DE FECHA 20 DE MARZO DE 2018 ENVIADA VIA CORREO ELECTRÓNICO POR ANDRYS MENDOZA EL 21 DE MARZO DE 2018 - SE REMITIO QUEJA AMBIENTAL A LA CORPORACIÓN AUTÓNOMA REGIONAL DEL MAGDALENA PARA ATENDER TEMAS POR COMPETENCIA DE ACUERDO CON EL INFORME DE VISITA TECNICA INT-1005 DE FECHA 16 FR MARZO DE 2018</t>
  </si>
  <si>
    <t>NEGRA MARIA COTES</t>
  </si>
  <si>
    <t>SOLICITUD DE MOLINO COMUNDAD MUSAMANA</t>
  </si>
  <si>
    <t>KM 59 VIA MAICAO CEL-3205206906</t>
  </si>
  <si>
    <t>ENT-946</t>
  </si>
  <si>
    <t>SAL-804</t>
  </si>
  <si>
    <t>SANDRA CORTES</t>
  </si>
  <si>
    <t>SOLICITUD DE ARBORIZACION DE ARBOLES</t>
  </si>
  <si>
    <t>ENT-968</t>
  </si>
  <si>
    <t>SAL-965</t>
  </si>
  <si>
    <t>SE GENERÓ Y ENTREGÓ ORDEN DE ÁRBOLES</t>
  </si>
  <si>
    <t>SOLICITUD DE ARBOLES FRUTALES</t>
  </si>
  <si>
    <t>CARRERA 7 CALLE 15 ESQUINA TEL-7274444</t>
  </si>
  <si>
    <t>ENT-953</t>
  </si>
  <si>
    <t>SAL-966</t>
  </si>
  <si>
    <t>MARELVIS CORONEL</t>
  </si>
  <si>
    <t>SOLICITUD DE TALLERES</t>
  </si>
  <si>
    <t>TEL-3015692807luicadekom@hotmail.com</t>
  </si>
  <si>
    <t>ENT-951</t>
  </si>
  <si>
    <t>SAL-1165</t>
  </si>
  <si>
    <t>RESPUESTA POSITIVA</t>
  </si>
  <si>
    <t>JUSTINE DAMLINCOURT</t>
  </si>
  <si>
    <t>SOLICITUD DE PRESTAMO DE CENTRO AGREOCOLOGICO</t>
  </si>
  <si>
    <t>CEL-321883319 proyectoguaimaro.jerez@gmail.com</t>
  </si>
  <si>
    <t>ENT-950</t>
  </si>
  <si>
    <t>SAL-806</t>
  </si>
  <si>
    <t>VERONICA MURIEL</t>
  </si>
  <si>
    <t>SOLICITUD DE INFORMACION EN MATERIA AMBIENTAL DE ABEJAS</t>
  </si>
  <si>
    <t>vmuriel@aida-americas.org diag 40a no.14-75</t>
  </si>
  <si>
    <t>ENT-939</t>
  </si>
  <si>
    <t>SAL-1136</t>
  </si>
  <si>
    <t>ENVIADA DESDE EL EMAIL DE ANDRYS MENDOZA EL DÍA SABADO 24 DE MARZO DE 2018</t>
  </si>
  <si>
    <t>FERNANDO POLO PUENTES</t>
  </si>
  <si>
    <t>SOLICITUD DE APOYO CON ARBOLES FRUTALES</t>
  </si>
  <si>
    <t>KM 1 VIA CERREJON</t>
  </si>
  <si>
    <t>ALBANIA</t>
  </si>
  <si>
    <t>ENT-1044</t>
  </si>
  <si>
    <t>SAL-967</t>
  </si>
  <si>
    <t>SE GENERÓ ORDEN DE ÁRBOLES</t>
  </si>
  <si>
    <t>HECTOR MORENO</t>
  </si>
  <si>
    <t>SOLICITUD DE INFORMACION SOBRE NEGOCIOS VERDES</t>
  </si>
  <si>
    <t>foxmoreno@hotmail.com</t>
  </si>
  <si>
    <t>ENT-1011</t>
  </si>
  <si>
    <t>SAL-1167</t>
  </si>
  <si>
    <t>SE ENTREGÓ INFORMACIÓN RESPECTO A LOS 3 PUNTOS CONSULTADOS</t>
  </si>
  <si>
    <t>FAUSTO JOSE MOLINA</t>
  </si>
  <si>
    <t>SOLICUTD DE MOLINO EN LA COMUNIDAD BOCA DE ENEEA</t>
  </si>
  <si>
    <t>CEL-3015578672 fmmkw@hotmail.com</t>
  </si>
  <si>
    <t>ENT-1008</t>
  </si>
  <si>
    <t>SAL-962</t>
  </si>
  <si>
    <t>SE GENERÓ OREDEN DE ARBOLES Y FUE ENTREGADA EL 14 DE MARZO DE 2018</t>
  </si>
  <si>
    <t>ALBERTO MEZA IPUANA</t>
  </si>
  <si>
    <t>SOLICITUD DE ARBOLES</t>
  </si>
  <si>
    <t>CEL-3122811506</t>
  </si>
  <si>
    <t>ENT-995</t>
  </si>
  <si>
    <t>SAL-958</t>
  </si>
  <si>
    <t>OCTAVIO LIZARARZO</t>
  </si>
  <si>
    <t>SOLICITUD DE COBRO POR CAIDA DE ARBOL</t>
  </si>
  <si>
    <t>CALLE 7 NO.10-87 CEL-315499017</t>
  </si>
  <si>
    <t>ENT-988</t>
  </si>
  <si>
    <t>SAL-1017</t>
  </si>
  <si>
    <t>14/03/0178</t>
  </si>
  <si>
    <t>JORGE NOREÑA ALZATE</t>
  </si>
  <si>
    <t>INCONFORMISMO MPOR PROLIFERACIÓN DE MOLINOS DE SAL SIN LA AUTORIZACIÓN POR PARTE DE LA CORPORACIÓN A LOS CUALES NO SE LES REALIZA CONTROL</t>
  </si>
  <si>
    <t>KILOMETRO 1 VIA MANAURE - ZONA INDUSTRIAL DE URIBIA</t>
  </si>
  <si>
    <t>INCONFORMIDAD</t>
  </si>
  <si>
    <t>QUEJA</t>
  </si>
  <si>
    <t>ENT-883</t>
  </si>
  <si>
    <t>SAL-1825</t>
  </si>
  <si>
    <t>RESPUESTA PROYECTADA POR KORSY CAÑAVERA</t>
  </si>
  <si>
    <t>LEONOR MENGUAL</t>
  </si>
  <si>
    <t>SOLICITUD DE VISIT ACORPOGUAJIRA MAS CERCA</t>
  </si>
  <si>
    <t>CEL-3182899875</t>
  </si>
  <si>
    <t>ENT-2026</t>
  </si>
  <si>
    <t>SAL-2026</t>
  </si>
  <si>
    <t>MARTHA CORSSY</t>
  </si>
  <si>
    <t>SOLICITUD DE INFORMACION SOBNRE LOS CAUERDOS Y RESOLUCIONES DE CARACTER GENERAL QUE HAYA PUBLICADO LA AUTORIDAD AMBIENTAL EN LOS PERIODOS DE FEBRERO DE 2017</t>
  </si>
  <si>
    <t>CALLE 67 NO.7-57 OFICINA 504A administrativa@umoabogados.com</t>
  </si>
  <si>
    <t>ENT-1062</t>
  </si>
  <si>
    <t>3/23/2018</t>
  </si>
  <si>
    <t>N.A.</t>
  </si>
  <si>
    <t>SE ENVIÓ RESPUESTA AL CORREO ELECTRÓNICO administrativa@umoabogados.com</t>
  </si>
  <si>
    <t>JAIME ACOSTA</t>
  </si>
  <si>
    <t>SOLICITUD DE PERMISO DE VERTIMIENTO LIQUIDO A LA PLANTA TERPEL</t>
  </si>
  <si>
    <t>CALLE 66 NO.-67-123 claudia.carvajal@terpel.com</t>
  </si>
  <si>
    <t>BARRANQUILLA</t>
  </si>
  <si>
    <t>ENT-1061</t>
  </si>
  <si>
    <t>SAL-1267</t>
  </si>
  <si>
    <t>SE PROYECTÓ Y ENVIO RESPUESTA DESDE AUTORIDAD AMBIENTAL</t>
  </si>
  <si>
    <t>JOAN MARQUEZ ROJAS</t>
  </si>
  <si>
    <t>SOLICITUD DE INFORMACION SOBRE LOS PAGOS REALIXADOS AL DEPOSITO JUDICIAL DE LA SUPERINTENCIA DE SOCIADES EN EL BANCO AGRARIO DURANTE EL AÑO 2017</t>
  </si>
  <si>
    <t>CALLE 31 NO.13A-51 OFICINA 10 liquidacionvesting@gmail.com</t>
  </si>
  <si>
    <t>ENT-1082</t>
  </si>
  <si>
    <t>SAL-1365</t>
  </si>
  <si>
    <t>FACTURA No. 154 - EN SEGUIMIENTO DEL DÍA 28 DE MARZO DE 2018 EL FUNCIONARIO EDWIN PINTO INFORMÓ QUE LA RESPUESTA ESTA EN PROYECCIÓN Y QUE ESTARÁ PARA LA FIRMA EL LUNES 2 DE ABRIL DE 2018 - NO SE ENCONTRÓ LIBRANZA</t>
  </si>
  <si>
    <t>ENT-1081</t>
  </si>
  <si>
    <t>YADIRA ESCAMILLA</t>
  </si>
  <si>
    <t>CALLE 24 NO.504,CEL-3014858725 -3003544419</t>
  </si>
  <si>
    <t>ENT-1084</t>
  </si>
  <si>
    <t>SAL-969</t>
  </si>
  <si>
    <t>SE GENERÓ ORDEN DE ARBOLES</t>
  </si>
  <si>
    <t>REINALDO AGUILAR EPIEYU</t>
  </si>
  <si>
    <t>SOLICITUD DE INFORMACION RELACIONADA CON LA EXPLOTACION DE MATERIALES PARA EL 'PROYECTO MEJORAMIENTO GESTION PREDIAL, SOCIAL Y AMBIENTAL DE LA VIA MAYAPO</t>
  </si>
  <si>
    <t>COMUNIDAD JASAICHON CEL-3118308027</t>
  </si>
  <si>
    <t>ENT-1100</t>
  </si>
  <si>
    <t>DESISTIDO POR EL USUARIO</t>
  </si>
  <si>
    <t>ESTA PETICIÓN LLEGÓ COMO COPIA A MANERA DE INFORMACIÓN - EL DÍA 28 DE MARZO LA DRA FANNY SOLICITO RECORDARLE LA ATENCIÓN A ESTA COMUNICACIÓN DE ACUERDO CON NUESTRAS COMPETENCIAS - ALERTA ENVIADA EL 12 DE ABRIL DE 2018 - MEDIANTE OFICIO ENT-3083 DEL 18 DE MAYO DE 2018 EL SEÑOR REINALDO AGUILAR PRESENTO CARTA RADICADA ANTE EL INVIAS EN LA CUAL DESISTE DE LA SOLICITUD REALIZADA INICIALMENTE</t>
  </si>
  <si>
    <t>WILSON ALFREDO IBARRA</t>
  </si>
  <si>
    <t>DERECHO DE PETICION DE ENTREGA DE ACTAS HECHAS EN EL PROYETOS 020 Q ESE EJECUTA EL CERRO BÑADERO</t>
  </si>
  <si>
    <t>CALLE 35 NO.7A-07 CEL-3116750796</t>
  </si>
  <si>
    <t>ENT-1151</t>
  </si>
  <si>
    <t>SE SOLICITÓ PRORROGÁ VIA ELECTRÓNICA POR PARTE DE LA FUNCIONARIA DAILIS FRAGOZO, QUIEN DEBE APORTAR TALES EVIDENCIAS - EL INTERESADO SE ACERCÓ A CORPOGUAJIRA A VERIFICAR QUE HA SUCEDIDO CON LA RESPUESTA Y ENCONTRANDO QUE NO SE HA PODIDO COMPILAR TODA LA INFORMACIÓN - EL COPPROMISO ASUMIDO FUE DAR RESPUESTA EN LA SEMANA DEL 2 AL 6 DE ABRIL DE 2018 - LA DRA DAILIS FRAGOZO SOLICITO PRORROGA DE 10 DIAS-SE DIO RESPUESTA DEFINITIVA SALIDA-1485 DE FECHA 13-04-18</t>
  </si>
  <si>
    <t>IVEET MARTINEZ</t>
  </si>
  <si>
    <t>SOLICITUD DE REPARACION DE MOLINO EN LA COMUNIDAD SOCORRO</t>
  </si>
  <si>
    <t>CEL-30136008725-3012860340 ivethmartinez20111@hotmail.com</t>
  </si>
  <si>
    <t>ENT-1137</t>
  </si>
  <si>
    <t>SAL-997</t>
  </si>
  <si>
    <t>RESPUESTA AUTÓMATICA 2018</t>
  </si>
  <si>
    <t>ADELINA LOPEZ</t>
  </si>
  <si>
    <t>SOLICITUD DE CONSTRUCCION DE POZ EN LA COMUNIDAD PURRESAMANA</t>
  </si>
  <si>
    <t>cel-3136008725</t>
  </si>
  <si>
    <t>ENT-1138</t>
  </si>
  <si>
    <t>SAL-1001</t>
  </si>
  <si>
    <t>RESPUESTA AUTÓMATICA ACOSTUMBRADA</t>
  </si>
  <si>
    <t>MAURA MENGUAL</t>
  </si>
  <si>
    <t>SOLICITUD DE DONACION DE MOLINO PUERTAKAT</t>
  </si>
  <si>
    <t>CEL-3136008725</t>
  </si>
  <si>
    <t>ENT-1136</t>
  </si>
  <si>
    <t>SAL-998</t>
  </si>
  <si>
    <t>AUTOMATICA NEGATIGA</t>
  </si>
  <si>
    <t>JOCSAN ROA</t>
  </si>
  <si>
    <t>SOLICITUD DE GUIA AMBIENTAL</t>
  </si>
  <si>
    <t>CARRERA 21 NO.12-25 CEL-3105488469</t>
  </si>
  <si>
    <t>ENT-1155</t>
  </si>
  <si>
    <t>REITERADA MEDIANTE RADICADO ENT-1473 DE FECHA 16 DE MARZO DE 2018 - SE ENVIÓ ALERTA EL DÍA 28 DE MARZO DE 2018 - SE COLGÓ RESPUESTA EQUIVICADA INT-999 DE FECHA 16 DE MARZO DE 2018 - EL 13 DE ABRIL SE INFORMÓ SOBRE LA RESPUESTA DADA POR CORREO ELECTRÓNICO, SIN EMBARGO AL VERIFICAR EL CONTENIDO DE LA RESPUESTA RADICADO SAL-1455 QUE CORRESPONDE AL UNA INFORMACIÓN BORRADOR ENVIADA INTERNAMENTE, LA CUAL NO ES CONOCIDA POR EL INTERESADO - RESPUESTA ENVIADA POR ANDRYS EL 13 DE ABRIL DE 2018 VIA EMAIL A LAS DIRECCIONES: oa@fao.org.co jocsan.cabarcasroa@fao.org</t>
  </si>
  <si>
    <t>BONOVENTO PUSHAINA</t>
  </si>
  <si>
    <t>SOLICITUD DE REPARACION DE MOLINO EN LA COMUNIDAD TOLOPANAKAT</t>
  </si>
  <si>
    <t>ENT-1135</t>
  </si>
  <si>
    <t>SAL-1071</t>
  </si>
  <si>
    <t>SE ENVIÓ ALERTA EL DÍA 28 DE MARZO DE 2018 - SE COLGÓ RESPUESTA EQUIVICADA SAL-1179 DE FECHA 16 DE MARZO DE 2018 - LA EVIDENCIA DE LA RESPUESTA FUE APORTADA EN SEGUIMIENTO PERSONAL DEL DÍA 8 DE JUNIO DE 2018 ADUCIENDO QUE HUBO UN ERROR AL MOMENTO DE COLGAR LA INFORMACIÓN EN EL SISTEMA DOCUMENTAL; EL RADICADO SAL-1071 DE FECHA 16 DE MARZO DE 2018 NO FUE ENLAZADO CON LA SOLICITUD ENT-1135</t>
  </si>
  <si>
    <t>KAREN GARCÉS</t>
  </si>
  <si>
    <t>SOLICITUD DE INFORMACION CARGA DE CONTAMINANTE DE DBO</t>
  </si>
  <si>
    <t>CEL-3004393255</t>
  </si>
  <si>
    <t>ENT-1157</t>
  </si>
  <si>
    <t>FINANCIERA-LABORATORIO</t>
  </si>
  <si>
    <t>SE ENVIO RESPUESTA POR CORREO</t>
  </si>
  <si>
    <t>EMAIL ENVIADO POR LA FUNCIONARIA PIEDAD RUIZ</t>
  </si>
  <si>
    <t>LUIS ALFONSO MAESTRE</t>
  </si>
  <si>
    <t>SOLICITUD DE VISITA POR EROSION COSTERA</t>
  </si>
  <si>
    <t>CEL-3126206607</t>
  </si>
  <si>
    <t>URUMITA</t>
  </si>
  <si>
    <t>SOLICTUD DE VISITA</t>
  </si>
  <si>
    <t>ENT-1179</t>
  </si>
  <si>
    <t>SAL-1201</t>
  </si>
  <si>
    <t>TATIANA MARTINEZ</t>
  </si>
  <si>
    <t>SOLICITUD DE INFORMACION UBICADOS EN LA VIA Q CONDUCE A RIOHACHA</t>
  </si>
  <si>
    <t>ENT-1175</t>
  </si>
  <si>
    <t>SAL-1186</t>
  </si>
  <si>
    <t>SE REMITIÓ A TRAVÉS DEL CORREO E 36 DEL 20 DE MARZO DE 2018 - ENVIADO POR EL USUARIO DE LA SECRETARIA DE LA OFICINA DE PLANEACIÓN</t>
  </si>
  <si>
    <t>SARAITH IGUARAN</t>
  </si>
  <si>
    <t>SOLICITUD PRESTAMO DE AUDITORIO</t>
  </si>
  <si>
    <t>AV PRIMERA NO-6-5 TEL-7282267</t>
  </si>
  <si>
    <t>ENT-1185</t>
  </si>
  <si>
    <t>SUSAN PIÑA</t>
  </si>
  <si>
    <t>SOLICITUD DE INFORMACION PARA APLICAR ENTREVISTA A FUNCIONARIOS ENTRE EL PROYECTO DEL DESVIO DEL ARROYO BRUNO</t>
  </si>
  <si>
    <t>CEL-3002573705 supi_5hotmail.com</t>
  </si>
  <si>
    <t>ENT-1326</t>
  </si>
  <si>
    <t>DIRECCION</t>
  </si>
  <si>
    <t>SE ATENDIÓ ENTREVISTA</t>
  </si>
  <si>
    <t>RADICADO DE ENTRADA NO COINCIDE</t>
  </si>
  <si>
    <t>RAFAEL ARPUSHANA</t>
  </si>
  <si>
    <t>SOLICITUD DE CONSTRUCCION DE MOLINO DE VIENTO</t>
  </si>
  <si>
    <t>CEL-3004344664</t>
  </si>
  <si>
    <t>ENT-1228</t>
  </si>
  <si>
    <t>SAL-1384</t>
  </si>
  <si>
    <t>ALERTA ENVIADA EL 28 DE MARZO DE 2018 - RESPUESTA AUTOMÁTICA TRADICIONAL</t>
  </si>
  <si>
    <t>JHON GUSTAVO RICARDO</t>
  </si>
  <si>
    <t>SOLICITUD DE INFORMACION REFERENTE SOBRE REFORESTACION QUE HA REALIZADO LA CORPORACION EN EL DEPARTAMENTO</t>
  </si>
  <si>
    <t>CALLE 14K-25-A26 CEL-3005914227</t>
  </si>
  <si>
    <t>ENT-1196</t>
  </si>
  <si>
    <t>SAL-1397</t>
  </si>
  <si>
    <t>ALERTA ENVIADA EL 28 DE MARZO DE 2018</t>
  </si>
  <si>
    <t>SURIS MENA</t>
  </si>
  <si>
    <t>SOLICITUD DE AGUA EN LA COMUNIDAD ATUNALAY</t>
  </si>
  <si>
    <t>ENT-1198</t>
  </si>
  <si>
    <t>SAL-956</t>
  </si>
  <si>
    <t>RESPUESTA AUTÓMATICA ACOSTIMBRADA</t>
  </si>
  <si>
    <t>ANGEL ROBLES</t>
  </si>
  <si>
    <t>SOLICITUD DE REPARACION DE MOLINO COMUNIDAD MAWASIRA</t>
  </si>
  <si>
    <t>CEL-3116961410</t>
  </si>
  <si>
    <t>ENT-1201</t>
  </si>
  <si>
    <t>SAL-1203</t>
  </si>
  <si>
    <t>DIANA SERNA</t>
  </si>
  <si>
    <t>SOLICITUD DE DE CARATERIZACION</t>
  </si>
  <si>
    <t>cra 46 no.52-36 dmserna@integral.com.co</t>
  </si>
  <si>
    <t>MEDELLIN</t>
  </si>
  <si>
    <t>ENT-1226</t>
  </si>
  <si>
    <t>ALERTA ENVIADA EL 28 DE MARZO DE 2018 - EL 9 DE ABRIL DE 2018 LILIANA MUÑIZ ESTA CONSULTADO LA RESPUESTA - LA RESPUESTA A ESTA SOLICITUD ES LA MISMA A LA ENT-655 DEL 9 DE FEBRERO DE 2018 POR TRATARSE DE UNA REITERACIÓN</t>
  </si>
  <si>
    <t>DELAY MAGDANIEL</t>
  </si>
  <si>
    <t>SOLICITUD INFORMACION CONTABLE Y ACTALIZADA SOBRE EL DEPARTAMENTO DE LA GUAJIRA.</t>
  </si>
  <si>
    <t>CEL-3013501786</t>
  </si>
  <si>
    <t>ENT-1232</t>
  </si>
  <si>
    <t>SAL-1218</t>
  </si>
  <si>
    <t>SE ENVIÓ UN CD QUE CONTIENE ENCUESTAS, INFORMES, ESTADISTICAS, ENTRE OTROS</t>
  </si>
  <si>
    <t>JUAN CLAUIDO MOLINA</t>
  </si>
  <si>
    <t>SOLICITUD DE APOYO PARA LA CONSTRUCCION DE POZO PROFUNDO</t>
  </si>
  <si>
    <t>CALLE 6 NO.9-77 CEL-3157276723</t>
  </si>
  <si>
    <t>ENT-1248</t>
  </si>
  <si>
    <t>SAL-1348</t>
  </si>
  <si>
    <t>RESPUESTA AUTÓMATICA TRADICIONAL</t>
  </si>
  <si>
    <t>OLIVELIO RODRIGUEZ</t>
  </si>
  <si>
    <t>SOLCITUD DE INFORMACION HOSTALES PALOMINO</t>
  </si>
  <si>
    <t>CEL-3162686211</t>
  </si>
  <si>
    <t>ENT-1266</t>
  </si>
  <si>
    <t>SAL-1590</t>
  </si>
  <si>
    <t>ALERTA ENVIADA EL 28 DE MARZO DE 2018 - SE REITERÓ ALERTA EL 12 DE ABRIL 2018 - EL 13 DE ABRIL SE ENCOTRÓ PROYECTADA PARA LA FIRMA DEL DIRECTOR GENERAL</t>
  </si>
  <si>
    <t>CLARIVEL MARIA ROJAS</t>
  </si>
  <si>
    <t>SOLICITUD DE TERMIANCION DE POZO PROYECTO 0116-206 ASOPAGUA</t>
  </si>
  <si>
    <t>CEL-3126770712-3015068900</t>
  </si>
  <si>
    <t>ENT-1296</t>
  </si>
  <si>
    <t>SAL-1385</t>
  </si>
  <si>
    <t>RESPUESTA PROYECTADA POR MARIO HERRIQUEZ INFORMADO SOBRE LA TEMATICA (ASOPAGUA) CONSULTADA</t>
  </si>
  <si>
    <t>CIRO VEGA DE LA VALLE</t>
  </si>
  <si>
    <t>SOLICITUD DE DONACION DE ARBOLES</t>
  </si>
  <si>
    <t>CALLE 100 NO-13-21 PISO 8 grodcoic@grodco.co.co</t>
  </si>
  <si>
    <t>ENT-1291</t>
  </si>
  <si>
    <t>SAL-1104</t>
  </si>
  <si>
    <t>SE GENERÓ RADICADO - SE CORRIGIÓ EL ERROR DE HABER COLGADO SAL-1354 DEL FECHA 4 DE ABRIL DE 2018</t>
  </si>
  <si>
    <t>EDUALDO ARAGON</t>
  </si>
  <si>
    <t>SOLICITUD DONACIONDE 100 ARBOLES</t>
  </si>
  <si>
    <t>cel-3004451282</t>
  </si>
  <si>
    <t>ENT-1300</t>
  </si>
  <si>
    <t>SAL-1405</t>
  </si>
  <si>
    <t>SANDRA MILENA GARCIA</t>
  </si>
  <si>
    <t>SOLICITUD DE INFORMACION EL DISEÑO DE CONSTRUCCION Y PUESTA AEN MARCHA DE FUESTES HIDRICAS</t>
  </si>
  <si>
    <t>BUCARAMANGA</t>
  </si>
  <si>
    <t>ENT-1275</t>
  </si>
  <si>
    <t>SAL-1269</t>
  </si>
  <si>
    <t>ALERTA ENVIADA EL 12 DE ABRIL DE 2018 - AL 13 DE ABRIL LA TIENE FERNANDO PRIETO EN PROYECCIÓN</t>
  </si>
  <si>
    <t>SOLICITUD DE FUMIGACION O ERRADICACIONES DE CULEBRAS</t>
  </si>
  <si>
    <t>ENT-1276</t>
  </si>
  <si>
    <t>SAL-1130</t>
  </si>
  <si>
    <t>SE RESPONDIO DANDO RECOMENDACIONES PARA MEJORAR CONDICIONES</t>
  </si>
  <si>
    <t>DANIEL VELEZ</t>
  </si>
  <si>
    <t>REITERACION REQUERIMIENTO INFORMACION DEL PROYECTO CONSTRUCCION Y MEJORAMIENTO D E LA CARRETERA VALLEPUDAR-MAICAO SECTOR SECTOR VALLEDUPAR</t>
  </si>
  <si>
    <t>CARRERA 59 NO.26-60</t>
  </si>
  <si>
    <t>ENT-1277</t>
  </si>
  <si>
    <t>SAL-1264</t>
  </si>
  <si>
    <t>TRAMITADA POR LA OFICINA JURIDICA</t>
  </si>
  <si>
    <t>CENIS CAMARGO</t>
  </si>
  <si>
    <t>SOLICITUD DE REPARACION DE MOLINO EN LA COMNIDAD EL CHINITO</t>
  </si>
  <si>
    <t>CEL-3145696456-3107363110</t>
  </si>
  <si>
    <t>ENT-1282</t>
  </si>
  <si>
    <t>SAL-1350</t>
  </si>
  <si>
    <t>RESPUESTA AUTOMATICA 2018</t>
  </si>
  <si>
    <t>HERNAN DARIO</t>
  </si>
  <si>
    <t>SOLICITUD DE APOYO DE CARTOGRAFIAS DE RIOHACHA</t>
  </si>
  <si>
    <t>hernandariob13@hotmail.com</t>
  </si>
  <si>
    <t>POPAYAN</t>
  </si>
  <si>
    <t>ENT-1343</t>
  </si>
  <si>
    <t>CORREO ELECTRÓNICO</t>
  </si>
  <si>
    <t>CORREO ELECTRÓNICO ENVIADO FABILIEIDI FREYLE DESDE SU EMAIL</t>
  </si>
  <si>
    <t>JORGE CHAVES PERDOMO</t>
  </si>
  <si>
    <t>SOLICITUD DE INFORMACION SOBRE LA RESOLUCION 3158 DE 10 DE AGOSTO DE 2015</t>
  </si>
  <si>
    <t>ENT-1344</t>
  </si>
  <si>
    <t>SAL-1234</t>
  </si>
  <si>
    <t>SE ANEXARON 36 FOLIOS CON LA INFORMACIÓN SOLICITADA</t>
  </si>
  <si>
    <t>RINA SOLANO</t>
  </si>
  <si>
    <t>SOLICITUD DE SEMILLAS Y PLANTULAS ORNAMENTALES</t>
  </si>
  <si>
    <t>CEL-3162895133CALLE 12 NO-5-78</t>
  </si>
  <si>
    <t>AREMASAIN</t>
  </si>
  <si>
    <t>ENT-1327</t>
  </si>
  <si>
    <t>SAL-1398</t>
  </si>
  <si>
    <t>SE PROFIRIÓ RESPUESTA SAL-1405 DE FECHA 9 DE ABRIL DE 2018 DIRIGIDA AL CENTRO AGROECOLOGICO</t>
  </si>
  <si>
    <t>JAIME ACOSTA MADIEDO</t>
  </si>
  <si>
    <t>DERECHO DE PETICION PARA Q SE APRUEBE EL PLAN DE CONTINGECIAS DE LA PALNTA DE TERPEL</t>
  </si>
  <si>
    <t>CALLE66 NO-67-123 claudia.carvajal@terpel.com</t>
  </si>
  <si>
    <t>ENT-1329</t>
  </si>
  <si>
    <t>NO RETRONÓ</t>
  </si>
  <si>
    <t>SAL-1233</t>
  </si>
  <si>
    <t>SE INFORMÓ QUE EL ACTO ADMINISTRATIVO SE ENCUENTRA PROYECTADO PARA LA FIRMA</t>
  </si>
  <si>
    <t>JAVIER ARAOZ ARAOZ ROJAS</t>
  </si>
  <si>
    <t>DERECHO DE PETICION DE INFORMACION</t>
  </si>
  <si>
    <t>CEL-3112054164,jaraoz07@unisalle.edu.co</t>
  </si>
  <si>
    <t>DERECHO DE PETICION</t>
  </si>
  <si>
    <t>ENT-1310</t>
  </si>
  <si>
    <t>GESTIO,PLANEACION,AUTO,LABORATORIO</t>
  </si>
  <si>
    <t>ALERTA ENVIADA EL 4 DE ABRIL DE 2018 - SE ENVIÓ CORREO CON LA INFORMACIÓN PARCIAL (26 DE MARZO YOVANY - PLANEACIÓN; 5 DE ABRIL DE 2018 ANDRYS MENDOZA)</t>
  </si>
  <si>
    <t>ISRAEL BALLESTEROS</t>
  </si>
  <si>
    <t>SOLICITUD DE COPIAS</t>
  </si>
  <si>
    <t>CALLE 27 NO.33-17 CEL-3126475415</t>
  </si>
  <si>
    <t>ENT-1322</t>
  </si>
  <si>
    <t>SAL-2726</t>
  </si>
  <si>
    <t>ALERTA ENVIADA EL 12 DE ABRIL DE 2018 - SE ACUSO RECIBIDO</t>
  </si>
  <si>
    <t>ENT-1323</t>
  </si>
  <si>
    <t>VERBAL</t>
  </si>
  <si>
    <t>AL MOMENTO QUE SE IBA A PROYECTAR RESPUESTA ESCRITA, LA INTERESADA SOLICITÓ SE LE MANIFESTARA LA DISPONIBILIDAD DEL AUDITORIO SIENDO ESTA NEGATIVA POR ESTA OCUPADO PARA ESA FECHA, ANTE LO CUAL SOLICITÓ LA DEVOLUCIÓN DE SU DOCUMENTO Y OMITIR LA RESPUESTA ESCRITA POR NO CONSIDERARLA NECESARIA</t>
  </si>
  <si>
    <t>DANNA FLOR RODRIGUEZ</t>
  </si>
  <si>
    <t>SOLICITU DE INFORMACION RADICADO ENT-515</t>
  </si>
  <si>
    <t>ENT-1355</t>
  </si>
  <si>
    <t>SE RESPONDÓ A COMUNICACIÓN ENT-864 DEL 12 DE FEBRERO DE 2018 DADO QUE ESTE REGISTRO ES UNA REITERACIÓN A ESA SOLICITUD</t>
  </si>
  <si>
    <t>RUTH BERARDINELLI</t>
  </si>
  <si>
    <t>SOLICITUD DE CONCEPTO AMBIENTAL</t>
  </si>
  <si>
    <t>ENT-1359</t>
  </si>
  <si>
    <t>SAL-1015</t>
  </si>
  <si>
    <t>SE PROFIRIÓ CONCEPTO AMBIENTAL</t>
  </si>
  <si>
    <t>JOSE MARIA MORENO</t>
  </si>
  <si>
    <t>SOLICITUD SOBRE LICENCIAS AMBIENTALES</t>
  </si>
  <si>
    <t>CEL-3147625994</t>
  </si>
  <si>
    <t>ENT-1411</t>
  </si>
  <si>
    <t>ALERTA ENVIADA EL 12 DE ABRIL DE 2018 - EL REGISTRO SAL-1640 DE FECHA 20 DE ABRIL NO ESTA COLGADO EN SICO</t>
  </si>
  <si>
    <t>HUMBERTO MARIN BEDOYA</t>
  </si>
  <si>
    <t>CARRERA 5 NO.20-34 TEL-7260528</t>
  </si>
  <si>
    <t>ENT-1412</t>
  </si>
  <si>
    <t>SAL-1138</t>
  </si>
  <si>
    <t>JADER MARTELO</t>
  </si>
  <si>
    <t>CARRERA 4 NO.15A123 CEL-3013865333 pauje-z@hotmail.com</t>
  </si>
  <si>
    <t>ENT-1421</t>
  </si>
  <si>
    <t>SAL-1487</t>
  </si>
  <si>
    <t>ARELIS MIRANDA</t>
  </si>
  <si>
    <t>SOLICITUD DE CHARLAS</t>
  </si>
  <si>
    <t>CALLE 22 NO.6-27 TEL-7288590</t>
  </si>
  <si>
    <t>ENT-1392</t>
  </si>
  <si>
    <t>ED AMBIENTAL</t>
  </si>
  <si>
    <t>SAL-1476</t>
  </si>
  <si>
    <t>RESPUESTA ENVIADA EL 13 DE ABRIL DE 2018 DESDE EL CORREO DE ANDRYS MENDOZA</t>
  </si>
  <si>
    <t>JUAN PABLO OROZCO</t>
  </si>
  <si>
    <t>SOLICITUD DE INFORMACION DE EPMRESA AUTORIZADAS PARA PRSENTACION DE SERVICIOS AMBIENTALES</t>
  </si>
  <si>
    <t>CALLE 11ANO.31A89</t>
  </si>
  <si>
    <t>ENT-1389</t>
  </si>
  <si>
    <t>AUT-GES</t>
  </si>
  <si>
    <t>SAL-2454</t>
  </si>
  <si>
    <t>ALERTA ENVIADA EL 28 DE MARZO DE 2018 - ALERTA ENVIADA EL 12 DE ABRIL DE 2018 - ALERTA EL 8 DE MAYO DE 2018 DIRIGIDA A LA SUBDIRECCIÓN DE AUTORIDAD AMBIENTAL - ALERTA AUTORIDAD AMBIENTAL EL 23 DE MAYO DE 2018</t>
  </si>
  <si>
    <t>SAMAUEL LOPEZ</t>
  </si>
  <si>
    <t>SOLCITUD DE ENTEVISTA</t>
  </si>
  <si>
    <t>sll@redprensaverde.org</t>
  </si>
  <si>
    <t>ENT-1396</t>
  </si>
  <si>
    <t>SE INDICO COMUNICAR EL CUESTIONARIO A LA DOCTORA DAVIANIS ACOSTA - EMAIL ENVIADO POR ANDRYS MENDOZA</t>
  </si>
  <si>
    <t>ENDIS MOVIL</t>
  </si>
  <si>
    <t>SOLICITA UNA VISITA PORQUE DESEA TALAR UN ARBOL QUE SE ENCUENTRA EN SU PREDIO</t>
  </si>
  <si>
    <t>3116887691 etapir2011@hotmail.com</t>
  </si>
  <si>
    <t>PALOMINO - DIBULLA, LA GUAJIRA</t>
  </si>
  <si>
    <t>SOLICITUD DE INSPECCIÓN</t>
  </si>
  <si>
    <t>ENT-1464</t>
  </si>
  <si>
    <t>SE RESPONDIO DESDE EL CORREO DE ANDRYS MENDOZA INFORMANDO EL TRAMITE QUE DEBE REALIZAR PARA SOLICITAR EL PERMISO DE APROVECHAMIENTO FORESTAL</t>
  </si>
  <si>
    <t>MAYELIS PINZON ESCUDERO</t>
  </si>
  <si>
    <t>SOLICITUD DE UNIDAD MOVIL Y CHARLAS</t>
  </si>
  <si>
    <t>CEL-3043813550-3183913596</t>
  </si>
  <si>
    <t>SOLICUT DE APOYO</t>
  </si>
  <si>
    <t>ENT-1650</t>
  </si>
  <si>
    <t>SAL-823</t>
  </si>
  <si>
    <t>NUEVA RESPUESTA SAL-1999 DEL 17 DE MAYO DE 2018 - LA SOLICITUD NO CORRESPONDE CON LA RESPUESTA - AL PARECER HUBO UN ERROR EN LA DIGITACIÓN DEL REGISTRO</t>
  </si>
  <si>
    <t>RAFAEL- EPEIYU</t>
  </si>
  <si>
    <t>SOLICITUD DE PLANTAS FRUTALES</t>
  </si>
  <si>
    <t>CEL-3166309368</t>
  </si>
  <si>
    <t>ENT-1671</t>
  </si>
  <si>
    <t>SAL-1528</t>
  </si>
  <si>
    <t>SE PROFIRIÓ ORDEN DE ÁRBOLES</t>
  </si>
  <si>
    <t>CHOMBE GUARARIYU</t>
  </si>
  <si>
    <t>SOLICITUD DE APOYO CON AGUA COMUNIDAD CHIPAREMANA</t>
  </si>
  <si>
    <t>CEL-3114369788-lupenaca@hotmail.com</t>
  </si>
  <si>
    <t>ENT-1679</t>
  </si>
  <si>
    <t>SAL-1482</t>
  </si>
  <si>
    <t>RESPUESTA AUTOMATICA TRADICIONAL</t>
  </si>
  <si>
    <t>CLENTAPUSAHINA</t>
  </si>
  <si>
    <t>SOLICITUD DE PMA DEL PARQUE EOLICO JEPIRACHI E INFORMES DESEGUMIENTOS</t>
  </si>
  <si>
    <t>CEL-3106269160 fanawata@hotmail.com</t>
  </si>
  <si>
    <t>ENT-1662</t>
  </si>
  <si>
    <t>ALERTA ENVIADA EL 13 DE ABRIL DE 2018</t>
  </si>
  <si>
    <t>SORAIDA IPUANA</t>
  </si>
  <si>
    <t>SOLICITUD DE SUMISTRO DE AGUA EN LA COMUNIDAD PIURAKAT</t>
  </si>
  <si>
    <t>CEL-3106703986</t>
  </si>
  <si>
    <t>ENT-1667</t>
  </si>
  <si>
    <t>SAL-1481</t>
  </si>
  <si>
    <t>BETULIO CESAR HERRERA URIANA</t>
  </si>
  <si>
    <t>SOLIICTUD DE PERFORACION DE UN POZO EN LA COMUNIDAD MAJAWITO</t>
  </si>
  <si>
    <t>CEL-321595234-3225458024</t>
  </si>
  <si>
    <t>ENT-1656</t>
  </si>
  <si>
    <t>CARLOS ANDRES QUIZA</t>
  </si>
  <si>
    <t>SOLICITUD INFORMACION DE LA EJECUCCION DE ACCIONES ALINEADAS AL PMC DESDE 2009</t>
  </si>
  <si>
    <t>CALLE 93B NO.17-25 PISO 5 ana.barreiro@cormagdalena.gov.co</t>
  </si>
  <si>
    <t>ENT-1716</t>
  </si>
  <si>
    <t>SAL-1693</t>
  </si>
  <si>
    <t>SE REMITIO INFORMAVIÓN VIA CORREO ELECTRÓNICO EL DÍA 25 DE ABRIL DE 2018 POR PARTE DE ANDRYS MENDOZA</t>
  </si>
  <si>
    <t>MONICA LILIANA LORDUY</t>
  </si>
  <si>
    <t>CALLE 15 NO.7-61 PISO 2 TEL 7281189</t>
  </si>
  <si>
    <t>ENT-1726</t>
  </si>
  <si>
    <t>SAL-1665</t>
  </si>
  <si>
    <t>RESPUESTA POSITIVA PARA COORDINAR CON EL INGENIERO JORGE PACHECO</t>
  </si>
  <si>
    <t>TATAINA SANTOS</t>
  </si>
  <si>
    <t>SOLCITUD DE INFORMACION Y CONVOCATORIA A INSTALACIONES DE MESA TECNICA</t>
  </si>
  <si>
    <t>CALLE 43 NO.57-41</t>
  </si>
  <si>
    <t>BGOTA</t>
  </si>
  <si>
    <t>ENT- 1727</t>
  </si>
  <si>
    <t>PLA-GESTIO-AUT</t>
  </si>
  <si>
    <t>SAL-1738</t>
  </si>
  <si>
    <t>PLANEACIÓN ENTREGÓ INFORMACIÓN A COMUNICACIONES EL DÍA 12 DE ABRIL DE 2018 - SIN EMBARGO SOÓLO FUE POSIBLE CONSOLIDAR EL TOTAL DE INFORMACIÓN EL 24 DE ABRIL DE 2018</t>
  </si>
  <si>
    <t>MANUEL QUINTANA EPIAYU</t>
  </si>
  <si>
    <t>SOLICTUD DE APOYO DE AGUA</t>
  </si>
  <si>
    <t>CALLE 29 NO.7-21 CEL-3118814468 quintanamanuel@gmail.com</t>
  </si>
  <si>
    <t>ENT-1513</t>
  </si>
  <si>
    <t>SAL-1758</t>
  </si>
  <si>
    <t>SE INFORMÓ QUE LA COMTENCIA EN EL ASUNTO ES EL DISTRITO DE RIOHACHA</t>
  </si>
  <si>
    <t>CEFORA HENRIQUEZ</t>
  </si>
  <si>
    <t>SOLICITUD DE APOYO CON UN MOLINO COMUNIDAD MAJAYURA</t>
  </si>
  <si>
    <t>CEL-3015581186</t>
  </si>
  <si>
    <t>ENT-1521</t>
  </si>
  <si>
    <t>SAL-1400</t>
  </si>
  <si>
    <t>ANGIE FARFAN</t>
  </si>
  <si>
    <t>SOLCITUDD E INFORMACION PARQUES FOTOVOLTAICOS</t>
  </si>
  <si>
    <t>angief15@hotmail.com</t>
  </si>
  <si>
    <t>ENT-1537</t>
  </si>
  <si>
    <t>AUTORUDAD</t>
  </si>
  <si>
    <t>EL DIA DE HOY SE REICBO CORREO DEL ING ADRINA DONDE MANIFESITA QUE ESTA SOLICITUD DES DE AUTORIDAD</t>
  </si>
  <si>
    <t>PAULINA ARANGO</t>
  </si>
  <si>
    <t>SOLICITUD DE INFORMACION SOBRE LA CORPORACION</t>
  </si>
  <si>
    <t>parang24@eafit.edu.co</t>
  </si>
  <si>
    <t>ENT-1558</t>
  </si>
  <si>
    <t>SE INDICÓ QUE CONSUTE EL SITIO WEB DE LA CORPORACIÓN Y LA LEY 99 DE 1993</t>
  </si>
  <si>
    <t>VIVIANA MURGOS</t>
  </si>
  <si>
    <t>DERECHO DE PETICION INFORMACION SOBRE LAS EMPRESAS A LAS QUE SEMLE HA OTORGADO PERMISOS O LICENCIAS AMBIENTALES</t>
  </si>
  <si>
    <t>CALLE 100 NO 19 A-30 PISO 5 viviana.burgos@tecniamsa.com.co cel3103225036</t>
  </si>
  <si>
    <t>ENT-1563</t>
  </si>
  <si>
    <t>SAL-1263</t>
  </si>
  <si>
    <t>ALERTA ENVIADA EL 12 DE ABRIL DE 2018 - LA RESPUESTA FUE COLGADA EL 13 DE ABRIL DE 2018</t>
  </si>
  <si>
    <t>SELEINE OROZCO</t>
  </si>
  <si>
    <t>SOLICITUD DE INFORMCION DEL MAPA DE LA RED IDRICA</t>
  </si>
  <si>
    <t>VEREDA EL TORMENTO CEL-3152399234</t>
  </si>
  <si>
    <t>FONSECA</t>
  </si>
  <si>
    <t>ENT-0156</t>
  </si>
  <si>
    <t>FUE TRASLADADA DESDE LA TERRITORIAL SUR Y ENVIADA A LA OFICINA DE PLANEACIÓN - ENVIADA POR ANDRYS VIA CORREO ELECTRÓNICO A LA TERRITORIAL SUR (MARCOS Y LUZ DARYS) EL INTERESADO NO TIENE DIRECCIÓN PARA NOTIFICACIÓN</t>
  </si>
  <si>
    <t>MAGDALENA JUSAYU</t>
  </si>
  <si>
    <t>SOLICITUD DE ARREGLO DE ALBERCA EN MAL ESTADO EN LA COMUNIDAD OURUYA</t>
  </si>
  <si>
    <t>CEL-3128644392</t>
  </si>
  <si>
    <t>ENT-1605</t>
  </si>
  <si>
    <t>SAL-1403</t>
  </si>
  <si>
    <t>RAMON GALVIS</t>
  </si>
  <si>
    <t>SOLICITUD DE APOYO CARRO TANQUE CON AGUA EN LA COMUNIDAD CARIS CARIS</t>
  </si>
  <si>
    <t>CEL-3135012164</t>
  </si>
  <si>
    <t>ENT-1606</t>
  </si>
  <si>
    <t>SAL-1401</t>
  </si>
  <si>
    <t>MADELIS CASTILLAS</t>
  </si>
  <si>
    <t>SOLICITUDE CORPOGUAJIRA MAS CERCAEN PROBLEMATICAS AMBIENTALES ENERGIA EOLICIA</t>
  </si>
  <si>
    <t>solccatilla.m@hotmail.com-cel-3213807745</t>
  </si>
  <si>
    <t>ENT-1570</t>
  </si>
  <si>
    <t>SE INDICÓ QUE SE EN CUENTRA AGENDADA Y POSTERIORMENTE SE LE ESTARÁ CONTACTANDO PARA COORDINAS LA ACTIVIDAD - EMAIL ENVIADO POR ANDRYS MENDOZA</t>
  </si>
  <si>
    <t>SOL INES MAZILLI</t>
  </si>
  <si>
    <t>SOLICITUD DE CHA EDUCATIVAS</t>
  </si>
  <si>
    <t>CEL.3116081401</t>
  </si>
  <si>
    <t>ENT-1639</t>
  </si>
  <si>
    <t>SAL-1667</t>
  </si>
  <si>
    <t>MARIA AGUILAR</t>
  </si>
  <si>
    <t>SOLICITUD DE AGUA EN LA COMUNIDAD MEKOLOKIMANA</t>
  </si>
  <si>
    <t>CEL-3008163484</t>
  </si>
  <si>
    <t>ENT-1641</t>
  </si>
  <si>
    <t>SAL-1480</t>
  </si>
  <si>
    <t>YANLIS ROJAS</t>
  </si>
  <si>
    <t>SOLICITUD DE UNIDAD MOVIL</t>
  </si>
  <si>
    <t>CALLE 2 NO.6-82 TEL-7285963</t>
  </si>
  <si>
    <t>ENT-1651</t>
  </si>
  <si>
    <t>SAL-1666</t>
  </si>
  <si>
    <t>WILSON MENDOZA</t>
  </si>
  <si>
    <t>SOLICITUD DE INFORMACION DE GENERADORES DE RESIDUOS SOLIDOS</t>
  </si>
  <si>
    <t>CALLE 7 NO.15-45 dsguajira@medicinalegal.gov.co</t>
  </si>
  <si>
    <t>ENT-1504</t>
  </si>
  <si>
    <t>NO ES PQRSD</t>
  </si>
  <si>
    <t>ALERTA ENVIADA EL 13 DE ABRIL DE 2018 - EN SEGUIMIENTO DEL 8 DE JUNIO DE 2018 LA FUNCIONARIA MARTHA MENGUAL INFORMÓ QUE ESTE REGISTRO ES UN TRAMITE INTERNO DENTRO DEL PROCESO SANCIONATORIO AMBIENTAL</t>
  </si>
  <si>
    <t>YESICA GUERRA</t>
  </si>
  <si>
    <t>SOLICITUD DE APOYO CON PALMNERAS Y JUGOS</t>
  </si>
  <si>
    <t>CEL-3005040144</t>
  </si>
  <si>
    <t>ENT-14-30</t>
  </si>
  <si>
    <t>SAL-1189</t>
  </si>
  <si>
    <t>NO SE CUENTA CON LO SOLICITADO</t>
  </si>
  <si>
    <t>MARIA DANIELA DE LA ROSA</t>
  </si>
  <si>
    <t>DERCHO DE PETICION DE INFOPRMACION</t>
  </si>
  <si>
    <t>mariadaniela.dlr@hotmail.com</t>
  </si>
  <si>
    <t>PETICION DE INFORMACION</t>
  </si>
  <si>
    <t>ENT-1454-1455</t>
  </si>
  <si>
    <t>LUIS URIANA</t>
  </si>
  <si>
    <t>SOLICITUD DE PERFORACION DE POZO EN LA COMUNIDAD INDIGENA JALALA EN KM 35VIA MAICAO</t>
  </si>
  <si>
    <t>mariaepi11uriana@gmail.com-3003411546</t>
  </si>
  <si>
    <t>ENT-1468</t>
  </si>
  <si>
    <t>SAL-1278</t>
  </si>
  <si>
    <t>LORENZO PUSHAINA URIANA</t>
  </si>
  <si>
    <t>SOLICITUD DE APOYO DE AGUA EN LA COMUNIDAD MALUWAISAO</t>
  </si>
  <si>
    <t>CEL-3003441456 mariaepi11uriana@gmai.com</t>
  </si>
  <si>
    <t>ENT-1467</t>
  </si>
  <si>
    <t>SAL-1279</t>
  </si>
  <si>
    <t>LUIS ENRIQUE EPIEYU</t>
  </si>
  <si>
    <t>SOLICITUD DE ARREGLO DE MOLINO COMUNIDAD EL CASTILLO UBICADO EN LA KM 15 VIA MAYAPO</t>
  </si>
  <si>
    <t>CEL-3159282983</t>
  </si>
  <si>
    <t>ENT-1470</t>
  </si>
  <si>
    <t>SAL-1276</t>
  </si>
  <si>
    <t>EL 13 DE ABRIL SE INFORMÓ QUE LA RESPUESTA ES SAL-1130 DE FECHA 22 DE MARZO Y ESTE RADICADO NO CORRESPONDE A LA SOLICITUD - SAL-176 RESPUESTA AUTOMATICA TRADICIONAL</t>
  </si>
  <si>
    <t>ANTONIO GOURIYU</t>
  </si>
  <si>
    <t>SOLICITUD DE APOYO DE AGUA</t>
  </si>
  <si>
    <t>cel-3003411456-mariaepi11uriana@gmail.com</t>
  </si>
  <si>
    <t>SOLICITUD+</t>
  </si>
  <si>
    <t>ENT-1469</t>
  </si>
  <si>
    <t>SAL-1277</t>
  </si>
  <si>
    <t>JOSE LOPEZ</t>
  </si>
  <si>
    <t>SOLICITUD DE LICENCIA AMBIENTAL OTORGADA ALA EMPRES LA MACUIRA</t>
  </si>
  <si>
    <t>CEL-3233154384</t>
  </si>
  <si>
    <t>ENT-1489</t>
  </si>
  <si>
    <t>EL 13 DE ABRIL SE VERIFICÓ EN SICO Y NO SE ENCONTRO DOCUMENTO COLGADO</t>
  </si>
  <si>
    <t>ALFONSO LOPEZ</t>
  </si>
  <si>
    <t>SOLICITUD DE INFORMACION DE UN CONTRATO</t>
  </si>
  <si>
    <t>alflopezmor@gmail.com</t>
  </si>
  <si>
    <t>ENT-1612</t>
  </si>
  <si>
    <t>22-03-.18</t>
  </si>
  <si>
    <t>RESPONDIDO POR ANDRYS MENDOZA INDICANDO EL PROCEDIMIENTO DE ATENCIÓN A PQRSD</t>
  </si>
  <si>
    <t>JUANA DUARTE</t>
  </si>
  <si>
    <t>SOLCITUD DE VSITA DE PARA INDUCCION DE EDUCACION AMBIENTAL</t>
  </si>
  <si>
    <t>KM 5 VIA MACIAO CEL-3113473972</t>
  </si>
  <si>
    <t>ENT-1799</t>
  </si>
  <si>
    <t>SAL-1753</t>
  </si>
  <si>
    <t>ALERTA ENVIADA EL 23 DE ABRIL DE 2018</t>
  </si>
  <si>
    <t>CEL-3113473972</t>
  </si>
  <si>
    <t>ENT-1800</t>
  </si>
  <si>
    <t>SAL-1752</t>
  </si>
  <si>
    <t>IRIS GOMEZ GRANADILLO</t>
  </si>
  <si>
    <t>SOLICITUD DE ESTUFAS ECOLOGICAS COMUNIDAD EL TUCHON</t>
  </si>
  <si>
    <t>CEL-3106418819 iris_02gomez@hotmail.com</t>
  </si>
  <si>
    <t>ENT-1782</t>
  </si>
  <si>
    <t>SAL-1755</t>
  </si>
  <si>
    <t>PEDRO MNUEL CARRILLO MENDOZA</t>
  </si>
  <si>
    <t>SOLICITUD DE COPIA DE ACTAS DE INSCRIPCIONES DE CONSEJEROS</t>
  </si>
  <si>
    <t>CEL-3213844372</t>
  </si>
  <si>
    <t>ENT-1849</t>
  </si>
  <si>
    <t>SAL-1849</t>
  </si>
  <si>
    <t>SE SOLICITÓ AL INTERESADO REALIZAR DEPOSITO EN CUENTA BANCARIA POR EL COSTO DE LAS FOTOCOPIAS</t>
  </si>
  <si>
    <t>NELSON EPIEYU</t>
  </si>
  <si>
    <t>SOLICITUD DE AGUA EN LA COMUNIDAD PIULAKAT</t>
  </si>
  <si>
    <t>ENT-1823</t>
  </si>
  <si>
    <t>SAL-1479</t>
  </si>
  <si>
    <t>VICTOR MOLINA USTATE</t>
  </si>
  <si>
    <t>SOLICITUD DE INFORMACION SOBRE PREDIOS Y HUMEDALES</t>
  </si>
  <si>
    <t>CALLE 16 BNo.10-02 cel-3104109984</t>
  </si>
  <si>
    <t>ENT-1815</t>
  </si>
  <si>
    <t>SAL-1766</t>
  </si>
  <si>
    <t>XIOMARA CURVELO IPUANA</t>
  </si>
  <si>
    <t>PETICION PARA QUE SE TENGA EN CUENTA A LAS COMUNIDADES INDIGENAS</t>
  </si>
  <si>
    <t>notificacionesjudiciales@mininterior.gov.co</t>
  </si>
  <si>
    <t>ENT-1887</t>
  </si>
  <si>
    <t>ALERTA ENVIADA EL 23 DE ABRIL DE 2018 NOTIFICANDO FECHA DE VENCIMIENTO Y CONSIDERACIONES PARA LA ATENCIÓN INTERNA - INMEDIATAMENTE LA ING OLGA LARA MANIFESTÓ QUE ESTA PQRSD NO LE FUE ASIGNADA AL GRUPO MARINO COSTERO - ALERTA EL 26 DE ABRIL DE 2018 - DE ACUERDO CON INFORMACIÓN ELECTRÓNICA DEL DÍA 26 DE ABRIL DE 2018 REPORTADA POR EL INGENIERO JORGE PACHECO Y ANTERIORMENTE POR LA DOCTORA MARIA ANGELICA EGURROLA, ESTA ES UNA COMUNICACIÓN A MANERA DE INFORMACIÓN QUE NO CORRESPONDE ATENDER A LA CORPORACIÓN POR ESTAR DIRIGIDA A LA DIRECCIÓN DE ASUNTOS INDIGENAS DEL DEPARTAMENTO DE LA GUAJIRA</t>
  </si>
  <si>
    <t>CRISTIAN SOTILLO</t>
  </si>
  <si>
    <t>CEL-3003365020</t>
  </si>
  <si>
    <t>ENT-1885</t>
  </si>
  <si>
    <t>SAL-1817</t>
  </si>
  <si>
    <t>ALERTA ENVIADA EL 23 y 26 DE ABRIL DE 2018 - EN SEGUIMIENTO DEL DÍA 2 DE MAYO DE 2018 SE ENCONTRÓ QUE LA RESPUESTA ESTABA IMPRESA Y LISTA PARA RADICAR</t>
  </si>
  <si>
    <t>ADALCIMEDES MENDOZA</t>
  </si>
  <si>
    <t>SOLICITUD DE INFORMACIONN SOBRE CANTERAS</t>
  </si>
  <si>
    <t>CALLE 12 NO.12-35 brimen.ingenieria@gmail.com</t>
  </si>
  <si>
    <t>ENT-1910</t>
  </si>
  <si>
    <t>SAL-1471</t>
  </si>
  <si>
    <t>RESPUESTA PROFERIDA POR AUTORIDAD AMBIENTAL - EL 24 DE ABRIL DE 2018 SE RADICÓ UNA SEGUNDA RESPUESTA SAL-1695, LA CUAL FUE REMITIDA POR ANDRYS MENDOZA VIA ELECTRÓNICA</t>
  </si>
  <si>
    <t>TANIA ARTETA BASTIDAS</t>
  </si>
  <si>
    <t>SOLICITUD DE INFORMACION SOBRE LA CUENCA DE RIO CESAR RANCHERIA</t>
  </si>
  <si>
    <t>ENT-1931-1948</t>
  </si>
  <si>
    <t>SE DIO RESPUESTA VIA CORREO</t>
  </si>
  <si>
    <t>YANIRETH CHOLES</t>
  </si>
  <si>
    <t>DONACION DE ARBOLES</t>
  </si>
  <si>
    <t>CARRERA 119 NO.18-52 CEL-3008198975</t>
  </si>
  <si>
    <t>ENT-1928</t>
  </si>
  <si>
    <t>SAL-1484</t>
  </si>
  <si>
    <t>ALERTA ENVIADA EL 23 DE ABRIL DE 2018 - ALERTA ENVIADA EL 26 DE ABRIL DE 2018 - NO SE HABIA ENLAZADO CON SOLICITUD Y LA EVIDENCIA FUE PRESENTADA EN SEGUIMIENTO DEL DÍA 2 DE MAYO DE 2018 - ORDEN DE ÁRBOLES</t>
  </si>
  <si>
    <t>GIANNY JIMENEZ</t>
  </si>
  <si>
    <t>SOLCITUD DE DOCUMENTOS PLAN DE MANEJO AMBIENTAL</t>
  </si>
  <si>
    <t>CELULAR 3015561423 gianny.jimenez@gmail.com</t>
  </si>
  <si>
    <t>ENT-1890</t>
  </si>
  <si>
    <t>POR INDICACIONES TELEFONICAS EL DÍA 20 DE ABRIL DE 2018 DE LA FUNCIONARIA MARTHA MENGUAL, EL 20 DE ABRIL FUE REASIGNADA A LA SUBD DE GESTIÓN AMBIENTAL - GRUPO MARINO COSTERO. ALERTA ENVIADA EL 23 DE ABRIL DE 2018 - ALERTA ENVIADA EL 26 DE ABRIL DE 2018 - RESPUESTA VIA EMAIL ENVIADA DESDE EL CORREO DE ANDRYS MENDOZA</t>
  </si>
  <si>
    <t>JESUS DAVID REYES</t>
  </si>
  <si>
    <t>SOLICITUD DE JORNADA DE ARBORIZACION</t>
  </si>
  <si>
    <t>jdreyes@uniguajira.gov.co</t>
  </si>
  <si>
    <t>ENT-1907</t>
  </si>
  <si>
    <t>SAL-1486</t>
  </si>
  <si>
    <t>ALERTA ENVIADA EL 23 y 26 DE ABRIL DE 2018 - NO SE HABIA ENLAZADO CON SOLICITUD Y LA EVIDENCIA FUE PRESENTADA EN SEGUIMIENTO DEL DÍA 2 DE MAYO DE 2018 - ORDEN DE ÁRBOLES</t>
  </si>
  <si>
    <t>EVA ADRADEZ</t>
  </si>
  <si>
    <t>SOLICITUD DE APOYO CON CARRO TANQUE CON AGUA EN LA COMUNIDA ALAKAT</t>
  </si>
  <si>
    <t>CEL-3126541626</t>
  </si>
  <si>
    <t>ENT-1939</t>
  </si>
  <si>
    <t>SAL-1526</t>
  </si>
  <si>
    <t>ESNEIDE RANTONIO PINTO</t>
  </si>
  <si>
    <t>SOLICITUD DE COMODATO</t>
  </si>
  <si>
    <t>CE-3008302148asodesbafut@gmail.com</t>
  </si>
  <si>
    <t>ENT-1891</t>
  </si>
  <si>
    <t>SAL-2171</t>
  </si>
  <si>
    <t>ALERTA ENVIADA EL 23 y 26 DE ABRIL DE 2018 - LA RESPUESTA FUE ENVIADA POR LA FUNCIONARIA FRANCIS TORO A TRAVÉS DEL CORREO ELECTRÓNICO DEL DÍA 24 DE MAYO DE 2018</t>
  </si>
  <si>
    <t>YANIT MEJI</t>
  </si>
  <si>
    <t>BRIGADA DE ARBORIZACION COMUNIDADES DE TIGRERAS</t>
  </si>
  <si>
    <t>CEL-3155034551 CALLE 24 NO.11-79</t>
  </si>
  <si>
    <t>ENT-1888</t>
  </si>
  <si>
    <t>SAL-1787</t>
  </si>
  <si>
    <t>ALERTA ENVIADA EL 23 y 26 DE ABRIL DE 2018 - SE GENERÓ ORDEN DE ÁRBOLES</t>
  </si>
  <si>
    <t>CERVANDO AGUILAR</t>
  </si>
  <si>
    <t>SOLICTUD DE ARREGLO DE MOLINO DE VIENTO LA COMUNIDAD MAKU 53 VIA MAICAO</t>
  </si>
  <si>
    <t>CEL-3126695184</t>
  </si>
  <si>
    <t>ENT-1905</t>
  </si>
  <si>
    <t>SAL-1519</t>
  </si>
  <si>
    <t>LUZ ELIANA IPUANA</t>
  </si>
  <si>
    <t>SOLICITUD DE COSNTRUCION DE UNA ALBERCA PARA ALMACENAR AGUA POTABLE COMUNIDAD TORCOROMA</t>
  </si>
  <si>
    <t>CEL-3147983371</t>
  </si>
  <si>
    <t>ENT-1970</t>
  </si>
  <si>
    <t>SAL-1524</t>
  </si>
  <si>
    <t>ENRIQUE JURARIYU</t>
  </si>
  <si>
    <t>SOLICITUD DE APOYO EN LA COMUNIDAD PATALÚ</t>
  </si>
  <si>
    <t>ENT-1971</t>
  </si>
  <si>
    <t>SAL-1520</t>
  </si>
  <si>
    <t>SOLICITUD DE CAPACITACION PERSONAL POLICIA</t>
  </si>
  <si>
    <t>CALLE CRA15 7 ESQUINA TEL7274444</t>
  </si>
  <si>
    <t>ENT-1977</t>
  </si>
  <si>
    <t>SAL-1610</t>
  </si>
  <si>
    <t>SE INCIDCÓ LA DISPONIBILIDAD Y EL NOMBRE DE LOS FUNCIONARIOS QUE OFRECERAN LA CAPACITACIÓN</t>
  </si>
  <si>
    <t>JOSE ANGEL PUSHAINA</t>
  </si>
  <si>
    <t>SOLICITUD DE REPARACION DE MOLINO EN LA COMUNIDAD SANTA MAARIA</t>
  </si>
  <si>
    <t>CEL-3122118449</t>
  </si>
  <si>
    <t>ENT-1985</t>
  </si>
  <si>
    <t>SAL-1521</t>
  </si>
  <si>
    <t>CALINA MENGUAL</t>
  </si>
  <si>
    <t>SOLICITUD DE AGUA POTABLE</t>
  </si>
  <si>
    <t>KM 18 VIA MAYAPO CEL-3114114457 anikayuriana@yahoo.es</t>
  </si>
  <si>
    <t>ENT-1988</t>
  </si>
  <si>
    <t>SAL-1523</t>
  </si>
  <si>
    <t>ORLANDO DE JESUS PEÑA</t>
  </si>
  <si>
    <t>SOLICITUD DE CERTIFICACION HACE PARTE DEL AREA RURAL DE DISTRIOD DE RIOHACHA</t>
  </si>
  <si>
    <t>CARRERA 47 NO.84-27</t>
  </si>
  <si>
    <t>BARRANQUILA</t>
  </si>
  <si>
    <t>ENT-1989</t>
  </si>
  <si>
    <t>SAL-1800</t>
  </si>
  <si>
    <t>SE ENVIÓ ALERTA 1 EL 26 DE ABRIL DE 2018</t>
  </si>
  <si>
    <t>JULIETH VANESSA SANCHEZ</t>
  </si>
  <si>
    <t>SOLICITUD DE INFORMACION SOBRE MOLDEAMIENTO HIDRICO PLAN MAESTRO DE AGUA POTABLE</t>
  </si>
  <si>
    <t>jsancheze2ucentral.edu.co</t>
  </si>
  <si>
    <t>ENT-1996</t>
  </si>
  <si>
    <t>SAL-1803</t>
  </si>
  <si>
    <t>SE ENVIÓ ALERTA EL 26 DE ABRIL DE 2018 - EN SEGUIMIENTO DEL 2 DE MAYO SE ENCONTRÓ QUE SE ENCIENTRA QUE LA RESPUESTA PROYECCIÓN POR PARTE DE FRANCIS TORO - LA RESPUESTA SAL-1803 DE FECHA 30 DE ABRIL DE 2018 NO FUE COLGADA EN SICO Y POR TANTO NO SE HA PODIDO VERIFICAR LA VERACIDAD DE LA RESPUESTA</t>
  </si>
  <si>
    <t>RICHAR</t>
  </si>
  <si>
    <t>SOLICITUD DE INFORMACION MEJORAMIENTO DE LA COMUNIDAD</t>
  </si>
  <si>
    <t>richardrocu@gmail.com</t>
  </si>
  <si>
    <t>ENT-1997</t>
  </si>
  <si>
    <t>SAL-1801</t>
  </si>
  <si>
    <t>ALERTA 1 ENVIADA EL 26 DE ABRIL DE 2018 - POR RECOMENDACIÓN DE CARLOS LÓPEZ SE REMITIÓ AL INGENIERO CARLOS RIVERA - RESPUESTA ENVIADA DESDE EL CORREO DE ANDRYS MENDOZA EL 30 DE ABRIL DE 2018</t>
  </si>
  <si>
    <t>CARLOS BARRGAN</t>
  </si>
  <si>
    <t>INFORMACION SOBRE PROYECTO EN EL MUNICIPIO DE DIBULLA SE BSA EN EL CAMPO AMBIENTAL</t>
  </si>
  <si>
    <t>carlosbarragan003@gmail.com</t>
  </si>
  <si>
    <t>ENT-1998</t>
  </si>
  <si>
    <t>RESPONDIDO DESDE EL CORREO DE ANDRYS MENDOZA</t>
  </si>
  <si>
    <t>ALUMNO GUAJIRO</t>
  </si>
  <si>
    <t>SOLICITUD DE INFORMACION SOBRE AREAS PROTEGIDAS DEL DEPARTAMENTO DE LA GUAJIRA</t>
  </si>
  <si>
    <t>100380@alumnos.uc3m.es</t>
  </si>
  <si>
    <t>ENT-2002</t>
  </si>
  <si>
    <t>CORREOE-40</t>
  </si>
  <si>
    <t>RESPODIDA POR LA OFICINA ASESORA DE PLANEACIÓN, DESDE DONDE SE REMITIÓ EL MAPA REQUERIDO</t>
  </si>
  <si>
    <t>JUAN JOSE IPUANA</t>
  </si>
  <si>
    <t>SOLICITUD DE ARREGLO DE MOLINO COMUNIDAD ICHAN JURISDICCION DE URIBIA</t>
  </si>
  <si>
    <t>CALLE 13 ANO.8-60 juanjo-12@hotmail.com/enaipu-06@hotmail.com</t>
  </si>
  <si>
    <t>ENT-2017</t>
  </si>
  <si>
    <t>SA-1522</t>
  </si>
  <si>
    <t>JOSE T BERMUDEZ NARVAEZ - REP LEGAL HABA S.A.</t>
  </si>
  <si>
    <t>SOLICITUD CERTIFICACIÓN DE ANALISIS DE LA CALIDAD DE AGUA DE ARROYO QUEBRADA ANDREA</t>
  </si>
  <si>
    <t>3014119350 - 3003153412 eldavi17@gmail.com</t>
  </si>
  <si>
    <t>ENT-2006</t>
  </si>
  <si>
    <t>LABORATORIO</t>
  </si>
  <si>
    <t>RESPONDIDA DESDE EL CORREO ELECTRÓNICO DEL INGENIERO JAIKER GOMEZ QUIEN ANEXO LOS INFORMES DE LOS MUESTREOS PRACTICADOS</t>
  </si>
  <si>
    <t>JAIME JACOB VIDAL SOLANO</t>
  </si>
  <si>
    <t>DERECHO DE PETICION DE INTERES PARTICULAR</t>
  </si>
  <si>
    <t>CALLE 23 ANO-6-17 CEL-3163122316</t>
  </si>
  <si>
    <t>BARRANCAS</t>
  </si>
  <si>
    <t>ENT-0259 DEL SUR</t>
  </si>
  <si>
    <t>SAL-1490</t>
  </si>
  <si>
    <t>LUZ DARIS GUARDIOLA</t>
  </si>
  <si>
    <t>SOLICITUD DE APOYO AUDITORIO</t>
  </si>
  <si>
    <t>CEL-3146773692</t>
  </si>
  <si>
    <t>ENT-2108</t>
  </si>
  <si>
    <t>SE DIO RESPUESTA PERONAL</t>
  </si>
  <si>
    <t>SOLICITUD DE INFORMACION CARACTERIZACION FISICA QUIMICA DEL AGUA EL RIO CAÑAS</t>
  </si>
  <si>
    <t>CALLE 12a No 12-35 brimen.ingenieria@gmail.com</t>
  </si>
  <si>
    <t>soLICITUD</t>
  </si>
  <si>
    <t>ENT-2114</t>
  </si>
  <si>
    <t>RESPUESTA VIA EMAIL ENVIADA POR EL INGENIERO JAIKER GOMEZ</t>
  </si>
  <si>
    <t>YEINER JOSE MGADANIEL</t>
  </si>
  <si>
    <t>SOLICITUD DE INFORMACION SOBRE LAGUNA DE OXIDACION</t>
  </si>
  <si>
    <t>CALLE 5 NO-8-02 ESQUINA yeinermgdaniel@hotmail.com</t>
  </si>
  <si>
    <t>ENT-2143</t>
  </si>
  <si>
    <r>
      <t>AUTORIDAD</t>
    </r>
    <r>
      <rPr>
        <b/>
        <sz val="9"/>
        <color indexed="8"/>
        <rFont val="Arial"/>
        <family val="2"/>
      </rPr>
      <t>*</t>
    </r>
    <r>
      <rPr>
        <sz val="8"/>
        <color indexed="8"/>
        <rFont val="Arial"/>
        <family val="2"/>
      </rPr>
      <t xml:space="preserve"> - PLANEACIÓN</t>
    </r>
  </si>
  <si>
    <t>SAL-2222</t>
  </si>
  <si>
    <t>ALERTA ENVIADA EL 4 DE MAYO DE 2018 - AUTORIDAD PUNTOS 1, 2, 3,4,7 y 8; PLANEACIÓN PUNTOS 5 y 6 - ALERTA EL 11 DE MAYO DE 2018 - EL 11 DE MAYO DE 2018 LA SUBDIRECCIÓN DE AUTORIDAD AMBIENTAL REMITIO RESPUESTA DE LOS NUMERALES DE SU COMPETENCIA - SE REMITIÓ RESPUESTA DESDE EL CORREO DE ANDRYS MENDOZA EL DÍA 28 DE MAYO DE 2018 Y EN FISICO CON EL SEÑOR JOSE PÉREZ</t>
  </si>
  <si>
    <t>ANNY TEHERAN</t>
  </si>
  <si>
    <t>SOLICITUD DE CHARLAS EDUCATIVAS</t>
  </si>
  <si>
    <t>CALLE 21NO.7-94 TEL-7280404 CEL-3178730757 jardinlusieduardocuellar@hotmail.com</t>
  </si>
  <si>
    <t>ENT-2162</t>
  </si>
  <si>
    <t>SAL-1818</t>
  </si>
  <si>
    <t>EN SEGUIMIENTO DEL DÍA 2 DE MAYO DE 2018 SE ENCONTRÓ QUE SE ENCUENTRA PARA LA FIRMA DEL DR SAMUEL LANAO - ALERTA ENVIADA EL 4 DE MAYO DE 2018</t>
  </si>
  <si>
    <t>JOSE MANUEL EPIEYU</t>
  </si>
  <si>
    <t>SOLICITUD E CARRO TANQUE CON AGUA COMUNIDA SANTA ELENA</t>
  </si>
  <si>
    <t>CEL-3212401376</t>
  </si>
  <si>
    <t>ENT-2132</t>
  </si>
  <si>
    <t>SAL-1756</t>
  </si>
  <si>
    <t>JAIRO FERNADO</t>
  </si>
  <si>
    <t>SOLICITUD DE ARREGLO DE MOLINO COMUNIDAD PITURUMANA</t>
  </si>
  <si>
    <t>jafesoce@hotmail.com</t>
  </si>
  <si>
    <t>web</t>
  </si>
  <si>
    <t>ENT-2164</t>
  </si>
  <si>
    <t>SAL-1767</t>
  </si>
  <si>
    <t>SABINA BLANCO</t>
  </si>
  <si>
    <t>SOLICITUD DE INFORMACION SOBRE SANTUARIO FLORA Y FAUNA</t>
  </si>
  <si>
    <t>CALLE 88No.42B-13 TEL-3670404</t>
  </si>
  <si>
    <t>ENT-2161</t>
  </si>
  <si>
    <t>SAL-1759</t>
  </si>
  <si>
    <t>SE SOLICITÓ DIRIGIRSE A LAS OFICINAS DE PNN EN LA CIUDAD DE RIOHACHA</t>
  </si>
  <si>
    <t>ANDRES QUIZAZA</t>
  </si>
  <si>
    <t>SOLICITUD DE INFORMACION RELACIONADA CON LA CANTERAS EN EL DEPARTAMENTO.</t>
  </si>
  <si>
    <t>andres.quicaza@obs.com.co</t>
  </si>
  <si>
    <t>COREEO</t>
  </si>
  <si>
    <t>ENT-2201</t>
  </si>
  <si>
    <t>SAL-1694</t>
  </si>
  <si>
    <t>SE ENVIO RESPUESTA DESDE EL CORREO DE ANDRYS MENDOZA EL 25 DE ABRIL DE 2018</t>
  </si>
  <si>
    <t>JOSE CALIXTO PUSHAINA</t>
  </si>
  <si>
    <t>SOLICITUD DE INFORMACION SOBRE ANOMALIAS EN LA CMUNIDAD SIERRITA 2</t>
  </si>
  <si>
    <t>CEL-3114078417</t>
  </si>
  <si>
    <t>ENT-2203</t>
  </si>
  <si>
    <t>SAL-1677</t>
  </si>
  <si>
    <t>ROMARIO DELUQUE</t>
  </si>
  <si>
    <t>SOLICITUD DE APOYO DE ARBORIZACION</t>
  </si>
  <si>
    <t>CEL-3046369238</t>
  </si>
  <si>
    <t>ENT-2202</t>
  </si>
  <si>
    <t>SAL-1760</t>
  </si>
  <si>
    <t>SE INFORMÓ QUE NO SE TIENEN EXISTENCIAS EN EL VIVERO DE LA CORPORACIÓN</t>
  </si>
  <si>
    <t>HERMANA ALCIRA LOPEZ</t>
  </si>
  <si>
    <t>SOLICITUD DE UN VIAJE DE AGUA INTERNADO SANJOSE</t>
  </si>
  <si>
    <t>TRANSVERSAL 4NO.3-17 TEL-7177023 iisanjose@hotmail.com</t>
  </si>
  <si>
    <t>ENT-2222</t>
  </si>
  <si>
    <t>SAL-1904</t>
  </si>
  <si>
    <t>VIVIANA PINEDA</t>
  </si>
  <si>
    <t>SOLICITUD D APOYO CON EQUIPOS PC</t>
  </si>
  <si>
    <t>ENT-2264</t>
  </si>
  <si>
    <t>SAL-1920</t>
  </si>
  <si>
    <t>SE ENVIÓ MATERIAL DIDÁCTICO</t>
  </si>
  <si>
    <t>WILMER ZUBIRIA</t>
  </si>
  <si>
    <t>SOLICITUD DE DOCUMENTOS INCODER</t>
  </si>
  <si>
    <t>CARRE A4 NO.9-36 CEL-3135272166 elahumadao@gmail.com</t>
  </si>
  <si>
    <t>ENT-2261</t>
  </si>
  <si>
    <t>SAL-1736</t>
  </si>
  <si>
    <t>PLANEACIÓN SUMINISTRÓ EL INSUMO Y COMUNICACIONES PROYECTÓ Y REMITIÓ RESPUESTA</t>
  </si>
  <si>
    <t>ALFONZO LOPEZ</t>
  </si>
  <si>
    <t>SOLICITUD DE INFORMACION SOBRE CONTRATOS No.0133 de 2005</t>
  </si>
  <si>
    <t>ENT-2319</t>
  </si>
  <si>
    <t>SECRETARIA GENERAL - TH</t>
  </si>
  <si>
    <t>EMAIL ENVIADO DESDE EL CORREO DE ANDRYS MENDOZA</t>
  </si>
  <si>
    <t>ERWIN FAJARDO CARDAZO</t>
  </si>
  <si>
    <t>SOLICITUD DE RESPUESTA A RADICADO ENT-1101 DEL 11 DE MARZO DE 2018</t>
  </si>
  <si>
    <t>CEL-3145385367 erwinfajardo94@hotmail.com</t>
  </si>
  <si>
    <t>ENT-2304</t>
  </si>
  <si>
    <t>SAL-2208</t>
  </si>
  <si>
    <t>INICIALMENTE ASIGNADA A LA SUBDIRECCIÓN DE AUTORIDAD AMBIENTAL - EL 20 DE ABRIL SE REAGINÓ Y SE NOTIFICÓ A LA SUBDIRECCIÓN DE GESTIÓN AMBIENTAL VIA CORREO ELECTRÓNICO - ALERTA EL 11 DE MAYO DE 2018 - RESPONDIDA POR MARIA DEL ROSARIO GUZMAN VIVAS</t>
  </si>
  <si>
    <t>ENDER GWARIYU</t>
  </si>
  <si>
    <t>SOLICITUD DE APROVECHAMIENTO DE UNA CEIBA CAIDA EN EL ARROYO PUENTE NEGRO</t>
  </si>
  <si>
    <t>3128240302 - 3216342531</t>
  </si>
  <si>
    <t>HATONUEVO</t>
  </si>
  <si>
    <t>PRESENCIAL - CORPOGUAJIRA MAS CERCA</t>
  </si>
  <si>
    <t>ENT-2340</t>
  </si>
  <si>
    <t>OFICIO 3700490</t>
  </si>
  <si>
    <t>SE REMITIÓ A LA TERRITORIAL VIA CORREO ELECTRÓNICO POR PARTE DE ANDRYS MENDOZA EL 19 DE ABRIL DE 2018 - RECORDATORIO EL 23 DE ABRIL DE 2018 - ALERTA ENVIADA EL 23 DE MAYO DE 2018 - EL RADICADO DE RESPUESTA CORRESPONDE AL CONSECUTIVO DE LA SEDE TERRITORIAL SUR</t>
  </si>
  <si>
    <t>RAFAEL PUSHAINA</t>
  </si>
  <si>
    <t>SOLICITUD DE DONACION DE MOLINO DE VIENTO EN LA COMUNIDAD OUNAA,MAISHIRRUSI,ALAINAWOU</t>
  </si>
  <si>
    <t>CEL-3104344402</t>
  </si>
  <si>
    <t>ENT-2331</t>
  </si>
  <si>
    <t>SAL-1906</t>
  </si>
  <si>
    <t>BLAS MALDONADO</t>
  </si>
  <si>
    <t>SOLICITUD DE DONACION DE ARBOLES Y SEMILLEROS</t>
  </si>
  <si>
    <t>CEL-3045759359</t>
  </si>
  <si>
    <t>ENT-2359</t>
  </si>
  <si>
    <t>SAL-1962</t>
  </si>
  <si>
    <t>ALERTA EL 11 DE MAYO DE 2018</t>
  </si>
  <si>
    <t>ISAMAR ARGUMEDO</t>
  </si>
  <si>
    <t>SOLICITUD DE INFORMACION SOBRE EXPEDICION COPIAS DE CONVENIO</t>
  </si>
  <si>
    <t>CALLE 36BNO.13A64 CEL-302202223</t>
  </si>
  <si>
    <t>ENT-2375</t>
  </si>
  <si>
    <t>ASESORA DE JURIDICA</t>
  </si>
  <si>
    <t>SAL-1772</t>
  </si>
  <si>
    <t>SE INFORMÓ QUE NO NO SE HAN SUSCRITO TALES CONTRATOS</t>
  </si>
  <si>
    <t>RAMON PEREZ</t>
  </si>
  <si>
    <t>SOLICIUD DE REPARACION DE MOLINO EN LA COMUNIDAD GUAJIRIRTO EN EL KM 1 VIA VALLEDUPAR</t>
  </si>
  <si>
    <t>CEL-3017523552</t>
  </si>
  <si>
    <t>ENT-2380</t>
  </si>
  <si>
    <t>SAL-1867</t>
  </si>
  <si>
    <t>ERLINDA DE LA HOZ</t>
  </si>
  <si>
    <t>SOLICITUD DE VISITA POR ABEJAS EN EL INTERIOR DE UN POSTE</t>
  </si>
  <si>
    <t>CARRERA 32 NO.14E47 CEL-3202576496</t>
  </si>
  <si>
    <t>ENT-2392</t>
  </si>
  <si>
    <t>LLAMADA TELÉFONICA</t>
  </si>
  <si>
    <t>NO SE ATENDIÓ - SE CONOCIÓ QUE LA SEÑORA ERLINDA PROCEDIO CON LORSBAN</t>
  </si>
  <si>
    <t>LUISA MOSCOTE</t>
  </si>
  <si>
    <t>CALLE 47 NO.7A-24 CEL-3005702364</t>
  </si>
  <si>
    <t>ENT-2390</t>
  </si>
  <si>
    <t>SAL-2125</t>
  </si>
  <si>
    <t>MONICA DAZA</t>
  </si>
  <si>
    <t>CEL-3164281204</t>
  </si>
  <si>
    <t>ENT-2381</t>
  </si>
  <si>
    <t>SAL-1987</t>
  </si>
  <si>
    <t>GABRIEL IPUANA</t>
  </si>
  <si>
    <t>SOLICITUD DE MANTENIMIENTO DE MOLINO D VIENTO COMUNIDAD BOYORTHAO</t>
  </si>
  <si>
    <t>CEL-3205809206</t>
  </si>
  <si>
    <t>ENT-2383</t>
  </si>
  <si>
    <t>SAL-2217</t>
  </si>
  <si>
    <t>YULIMA GUTIEEREZ</t>
  </si>
  <si>
    <t>SOLICITUD DE ARBOLES FRUTALES Y MADERABLES</t>
  </si>
  <si>
    <t>CEL-3103561992-yulma9104@hotmail.com</t>
  </si>
  <si>
    <t>ENT-2284</t>
  </si>
  <si>
    <t>SAL-1988</t>
  </si>
  <si>
    <t>ALERTA EL 11 DE MAYO DE 2018 - RESPUESTA NEGATIVA POR CARENCIA DEL TIPO DE ÁRBOLES REQUERIDOS</t>
  </si>
  <si>
    <t>RAFAEL PEREZ</t>
  </si>
  <si>
    <t>SOLICITUD DE CARROTANQUE CON AGUA COMUNIDAD RANCATOA</t>
  </si>
  <si>
    <t>CEL-3233447426</t>
  </si>
  <si>
    <t>ENT-2217</t>
  </si>
  <si>
    <t>SAL-1676</t>
  </si>
  <si>
    <t>TITO ARZUAGA</t>
  </si>
  <si>
    <t>SOLICITUD DE INFORMACION SOBRE LA MODIFICACION DEL NIVEL DEL MEDIO RELATIVO DEL MAR EN RIOHACHA</t>
  </si>
  <si>
    <t>ENT-2289</t>
  </si>
  <si>
    <t>CORREO E-46</t>
  </si>
  <si>
    <t>ALERTA EL 11 DE MAYO DE 2018 - CORRESPONDE A LA MISMA SOLICITUD ENT-2479 DE FECHA 24 DE ABRIL DE 2018 - SE RESPONDIÓ POR CORREO E POR PARTE DE NADIENKA - SE RESPONDIÓ EL DÍA 10 DE MAYO DE 2018 A LA ENT-2479 QUE ES LA MISMA CONSULTA - SE SOLICITÓ CONSIGNAR EL DINERO PARA PROCEDER DE CONFORMIDAD</t>
  </si>
  <si>
    <t>JOSE MARIA ARROYO</t>
  </si>
  <si>
    <t>PETICION DE INFORMACION DE LOS TITULOS MINEROS SOBRE LA LINEA NEGRA</t>
  </si>
  <si>
    <t>CEL-3107242329 confederacionindigena@gmail.com</t>
  </si>
  <si>
    <t>VALLEDUPAR</t>
  </si>
  <si>
    <t>ENT-2204</t>
  </si>
  <si>
    <t>SAL-1696</t>
  </si>
  <si>
    <t>ESMERILDA BLANQUISET</t>
  </si>
  <si>
    <t>PRESENCIA DE PANAL DE ABEJAS EN LA VIVIENDA CALLE 13 B No. 22 - 65 APTO 1 DE LA CIUDAD DE RIOHACHA</t>
  </si>
  <si>
    <t>3157251636 / 7289198* esishet10@hotmail.com</t>
  </si>
  <si>
    <t>ABEJAS AFRICANAS</t>
  </si>
  <si>
    <t>PRESENCIAL - FORMATO QUEJAS</t>
  </si>
  <si>
    <t>ENT-2526</t>
  </si>
  <si>
    <t>EMAIL ENVIADO POR ANDRYS MENDOZA EL DÍA 3 DE MAYO DE 2018</t>
  </si>
  <si>
    <t>JOSE ROMERO BARLIZA</t>
  </si>
  <si>
    <t>PRESENCIA DE PANAL DE ABEJAS EN LA VIVIENDA CALLE CALLE 2 No. 3 - 60 DE LA CIUDAD DE RIOHACHA</t>
  </si>
  <si>
    <t>CALLE 2 No 3 - 60 RIOHACHA 3178665047</t>
  </si>
  <si>
    <t>ENT-2546</t>
  </si>
  <si>
    <t>SE ATENDIÓ A TRAVÉS DE ASESORIA POR PARTE DE GERARDO GONZÁLES, LO CUAL GENERÓ MEJORIA EN LA SITUACIÓN SEGÚN NUEVO REPORTE DEL INTERESADO</t>
  </si>
  <si>
    <t>YENNIS ARELLANES</t>
  </si>
  <si>
    <t>PRESENCIA DE PANAL DE ABEJAS EN LA VIVIENDA CALLE CALLE 14 A BIS No. 19 - 58 DE LA CIUDAD DE RIOHACHA</t>
  </si>
  <si>
    <t>CALLE 14 A BIS No. 19 - 58</t>
  </si>
  <si>
    <t>ENT-2576</t>
  </si>
  <si>
    <t>SAL-2131</t>
  </si>
  <si>
    <t>EL PANAL ESTA FRENTE A LA VIVIENDA DE LA SEÑORA YENYS ARELLANES</t>
  </si>
  <si>
    <t>ERIKA MEJIA</t>
  </si>
  <si>
    <t>SOLICITUD DE APOYO PAR LA COMUNA 10 ACTIVIADES LUDICAS</t>
  </si>
  <si>
    <t>CEL-3015374074</t>
  </si>
  <si>
    <t>ENT-2382</t>
  </si>
  <si>
    <t>ELIANA BERTIS</t>
  </si>
  <si>
    <t>PROPUESTA Y AYUDA DE CAPACITACIONES</t>
  </si>
  <si>
    <t>CEL-3104609053progresacorporacion@gmail.com</t>
  </si>
  <si>
    <t>ENT-2421</t>
  </si>
  <si>
    <t>MIGUEL QUINTEO RAMIREZ</t>
  </si>
  <si>
    <t>SOLICITUD DE ESTUFAS ECOLOGICA MANANTIAL DE CAÑAVERALES</t>
  </si>
  <si>
    <t>0329 SUR</t>
  </si>
  <si>
    <t>SAL-2155</t>
  </si>
  <si>
    <t>RESPUESTA NEGATIVA EN EL SENTIDO QUE AL MOMENTO NO SE CUENTA CON LAS ESTUFAS REQUERIDAS</t>
  </si>
  <si>
    <t>ANDRES FELIPE PUENTES</t>
  </si>
  <si>
    <t>CALLE 12 NO.16-65 TEL NO7276925</t>
  </si>
  <si>
    <t>ENT-2515</t>
  </si>
  <si>
    <t>AUTORI-PLANEACION</t>
  </si>
  <si>
    <t>SAL-2226</t>
  </si>
  <si>
    <t>AUTORIDAD PUNTOS 1 Y 2 LOS PUNTOS 3,4,5,6,7,8 PLANEACION - SE ENVIÓ RESPUESTA EL DÍA 28 DE MAYO DE 2018 DESDE EL CORREO DE ANDRYS MENDOZA A LOS RADICADOS ENT-2515 Y ENT-2965, ESTE ÚLTIMO CON COPIA A LA ALCALDIA DE RIOHACHA</t>
  </si>
  <si>
    <t>EDNA MARGARITA ANGEL</t>
  </si>
  <si>
    <t>SOLICITU DE INFORMACION RESPETO A LAS CUENCAS RIO RANCHERIA</t>
  </si>
  <si>
    <t>CALLE 37-NO.8-40</t>
  </si>
  <si>
    <t>ENT-2521</t>
  </si>
  <si>
    <t>GESTION-AUTORIDAD</t>
  </si>
  <si>
    <t>ENVIO DE ALERTAS A SUBDIRECCIÓN DE GESTIÓN AMBIENTAL Y AUTORIDAD AMBIENTAL</t>
  </si>
  <si>
    <t>MARCO ANTONIO OROZCO</t>
  </si>
  <si>
    <t>SOLICITUD DE INFORMACION SOBRE CAÑAVERALES</t>
  </si>
  <si>
    <t>CRA 43ANO-5A-113</t>
  </si>
  <si>
    <t>ENT-2701</t>
  </si>
  <si>
    <t>5/25/2018</t>
  </si>
  <si>
    <t>INICIALMENTE ASIGNADO A LA SUBD. DE AUTORIDAD AMBIENTAL Y DE ALLI REMITIDO A LA TERRITORIAL, ESTA ÚLTIMA REASIGNÓ A LA SUBD DE GESTIÓN AMBIENTAL EL DÍA 8 DE MAYO DE 2018 - ALERTA EL 23 DE MAYO DE 2018, FUE REITERADAD BAJO No. 3027 de fecha 16 de mayo - ALERTA EL 24 DE MAYO DE 2018 - REMITIDO POR ADRÍAN EL 28 DE MAYO DE 2018 Y ALERTADO AL INGENIERO SAMUEL ESE MISMO DÍA - EL CORREO DE RESPUESTA FUE ENVIADO POR EL FUNCIONARIO MANUEL MANJARREZ CON EL PM DEL MANANTIAL CAÑAVERALES</t>
  </si>
  <si>
    <t>SOLITUD DE ESPACIO DEL CENTRO AGROECOLOGICO</t>
  </si>
  <si>
    <t>CEL-3219883190 proyectoguaimaro.jerez@gmail.com</t>
  </si>
  <si>
    <t>ENT-2686</t>
  </si>
  <si>
    <t>SAL-2124</t>
  </si>
  <si>
    <t>RESPUESTA PROYECTADA POR GERARDO GONZALEZ Y ENVIADA VIA ELECTRÓNICA POR PARTE DE LA FUNCIONARIA FRANCIS TORO EL 24 DE MAYO DE 2018</t>
  </si>
  <si>
    <t>RODRIGO ALBERTO GUTIERREZ QUINTERO</t>
  </si>
  <si>
    <t>PETICION SOBRE LINEAMIENTO NORMATIVOS AMBIENTALES</t>
  </si>
  <si>
    <t>CALLE 16 NO.5-81 rodgutierrez53@hotmail.com cel-3157451004</t>
  </si>
  <si>
    <t>ENT-2705</t>
  </si>
  <si>
    <t>SAL-2225</t>
  </si>
  <si>
    <t>EL 23 DE MAYO DE 2018 SE ENCUENTRA PROYECTADA PARA FIRMA DEL DIRECTOR - SE REMITIÓ EN FISICO CON CERTIFICACIONES Y MAPAS ANEXOS</t>
  </si>
  <si>
    <t>SERGIO CELIS</t>
  </si>
  <si>
    <t>SOLCITUD DE INFORMACION PROYECTO DE TRANMISION ELECTRICA</t>
  </si>
  <si>
    <t>CALLE 105 No,18a20</t>
  </si>
  <si>
    <t>ENT-2696</t>
  </si>
  <si>
    <t>GESTION,PLANEACION, AUTORIDAD</t>
  </si>
  <si>
    <t>SAL-2221</t>
  </si>
  <si>
    <t>ALERTA ENVIADA EL 21 DE MAYO DE 2018 - SE REMITIÓ INFORMACIÓN DESCRITA Y 2 DVDS CON ADJUNTOS, LA RESPUESTA FUE REMITIDA A TRAVÉS DEL CORREO ELECTRÓNICO DE ANDRYS MENDOZA EL 25 DE MAYO DE 2018</t>
  </si>
  <si>
    <t>LUIS ARCINIEGAS COTES</t>
  </si>
  <si>
    <t>SOLICITUD QUE SE INCLUYA EN EL PROYECTO DE SOLUCION DE AGUA COMUNIDAD SANJUAN</t>
  </si>
  <si>
    <t>CEL-3016830684</t>
  </si>
  <si>
    <t>ENT-2735</t>
  </si>
  <si>
    <t>SAL-2069</t>
  </si>
  <si>
    <t>JUAN PUSHAINA</t>
  </si>
  <si>
    <t>SOLICITUD QUE SE INCLUYA EN EL PROYECTO DE SOLUCION DE AGUA COMUNIDAD IRRAMACE</t>
  </si>
  <si>
    <t>ENT-2740</t>
  </si>
  <si>
    <t>SAL-2068</t>
  </si>
  <si>
    <t>MINGO URIANA</t>
  </si>
  <si>
    <t>SOLICITUD QUE SE INCLUYA EN EL PROYECTO DE SOLUCION DE AGUA COMUNIDAD SIMANA</t>
  </si>
  <si>
    <t>ENT-2739</t>
  </si>
  <si>
    <t>SAL-2072</t>
  </si>
  <si>
    <t>ROGELIO URIANA</t>
  </si>
  <si>
    <t>SOLICITUD DE APOYO DE AGUA COMUNIDAD AMARADO</t>
  </si>
  <si>
    <t>ENT-2737</t>
  </si>
  <si>
    <t>SAL-2071</t>
  </si>
  <si>
    <t>MARIA INES PUSHAINA</t>
  </si>
  <si>
    <t>SOLICITUD DE APOYO CON AGUA COMUNIDAD SERES</t>
  </si>
  <si>
    <t>ENT-2736</t>
  </si>
  <si>
    <t>SAL-2247</t>
  </si>
  <si>
    <t>GASPAR URIANA</t>
  </si>
  <si>
    <t>SOLICITUD DE APOYO CON AGUA EN LA COMUNIDAD SKOUSHARIPA</t>
  </si>
  <si>
    <t>ENT-2738</t>
  </si>
  <si>
    <t>SAL-2070</t>
  </si>
  <si>
    <t>LUDIS CORTES</t>
  </si>
  <si>
    <t>SOLICITUD DE VISITA DE PANAL DE ABEJAS</t>
  </si>
  <si>
    <t>CALLE 20 NO.1-368 CEL-3022873320</t>
  </si>
  <si>
    <t>ENT-2771</t>
  </si>
  <si>
    <t>SAL-2126</t>
  </si>
  <si>
    <t>PROYECTADA POR GERARDO GONZALEZ Y GREGORIA FONSECA</t>
  </si>
  <si>
    <t>ROSIDIS BARLIZA</t>
  </si>
  <si>
    <t>SOLICITUD DE CARRO TANQUE CON AGUA</t>
  </si>
  <si>
    <t>CARRERA 5 NO.12-50 CEL-7280215</t>
  </si>
  <si>
    <t>ENT-2791</t>
  </si>
  <si>
    <t>SAL-2025</t>
  </si>
  <si>
    <t>ISABEL EPIAYU</t>
  </si>
  <si>
    <t>SOLICITUD DE AGUA EN LA COMUNIDAD MACUREMA</t>
  </si>
  <si>
    <t>CEL-3226002751</t>
  </si>
  <si>
    <t>ENT-2745</t>
  </si>
  <si>
    <t>SAL-2063</t>
  </si>
  <si>
    <t>ROSA URIANA</t>
  </si>
  <si>
    <t>SOLICITUD DE AGUA EN LA COMUNIDAD ANUACHI</t>
  </si>
  <si>
    <t>ENT-2742</t>
  </si>
  <si>
    <t>SAL-2067</t>
  </si>
  <si>
    <t>JOSE MARTIN PIMIENTA</t>
  </si>
  <si>
    <t>SOLICITUD DE APOYO EN LA COMUNIDAD ANUATAKA</t>
  </si>
  <si>
    <t>ENT-2741</t>
  </si>
  <si>
    <t>SAL-2022</t>
  </si>
  <si>
    <t>JULIO BLANCO</t>
  </si>
  <si>
    <t>SOLICITUD DE APOYO EN LA COMUNIDAD NAUNAUN</t>
  </si>
  <si>
    <t>ENT-2746</t>
  </si>
  <si>
    <t>SAL-2064</t>
  </si>
  <si>
    <t>NICOLAS EPIEYU</t>
  </si>
  <si>
    <t>SOLICITUD DE APOYO EN LA COMUNIDAD EOLONUTSU</t>
  </si>
  <si>
    <t>ENT-2743</t>
  </si>
  <si>
    <t>SAL-2066</t>
  </si>
  <si>
    <t>CEPINA URIANA</t>
  </si>
  <si>
    <t>SOLICITUD DE APOYO EN LA COMUNIDAD BETEL</t>
  </si>
  <si>
    <t>ENT-2747</t>
  </si>
  <si>
    <t>SAL-2062</t>
  </si>
  <si>
    <t>ARNULFO MEZA</t>
  </si>
  <si>
    <t>SOLICITUD DE APOYO EN LA COMUNIDAD OLOSCO</t>
  </si>
  <si>
    <t>ENT-2748</t>
  </si>
  <si>
    <t>SAL-2061</t>
  </si>
  <si>
    <t>WILLIAM EPIEYU</t>
  </si>
  <si>
    <t>SOLICITUD DE APYO DE AGUA PARA LA COMUNIDAD CHORROLIMANA</t>
  </si>
  <si>
    <t>ENT-2750</t>
  </si>
  <si>
    <t>SAL-2059</t>
  </si>
  <si>
    <t>IVAN JOSE CURVELO</t>
  </si>
  <si>
    <t>SOLICITUD DE APOYO DE AGUA POTABLE PARA DIFERENTES COMUNIDADES</t>
  </si>
  <si>
    <t>CEL-3145053111</t>
  </si>
  <si>
    <t>ENT-2758</t>
  </si>
  <si>
    <t>SAL-2242</t>
  </si>
  <si>
    <t>ALERTA ENVIADA EL 28 DE MAYO DE 2018 - RESPUESTA AUTÓMATICA 2018</t>
  </si>
  <si>
    <t>SOLICITUD DE INFORMACION SOBRE TIPOS DE RUIDOS</t>
  </si>
  <si>
    <t>ENT-2761</t>
  </si>
  <si>
    <t>ENVIADO DESDE EL SICO DE PIEDAD</t>
  </si>
  <si>
    <t>JUANA ERAZO</t>
  </si>
  <si>
    <t>SOLICITUD DE APOYO CAPACITACION AGRICOLAS SEGUMIENTO DE PROYECTOS</t>
  </si>
  <si>
    <t>KM 20 VIA VALLEDUPAR CEL-3112615275 guachaquero06 @hotmail.com</t>
  </si>
  <si>
    <t>ENT-2766</t>
  </si>
  <si>
    <t>SAL-2302</t>
  </si>
  <si>
    <t>RESPUESTA FORMULADA DESDE EL GRUPO DE EDUCUACIÓN AMBIENTAL</t>
  </si>
  <si>
    <t>ALFREDO PITRE</t>
  </si>
  <si>
    <t>CEL-3145617463</t>
  </si>
  <si>
    <t>ENT-2768</t>
  </si>
  <si>
    <t>SAL-2301</t>
  </si>
  <si>
    <t>RESPUESTA NEGATIVA POR NO CONTAR CON EL TIPO DE ÁRBOLES PROPIOS PARA EL AREA A REFORESTAR</t>
  </si>
  <si>
    <t>CASA INDIGENA AVENIDA HURTADO VALLEDUPAR</t>
  </si>
  <si>
    <t>ENT-2765</t>
  </si>
  <si>
    <t>SAL-2357</t>
  </si>
  <si>
    <t>SE TRASLADÓ A LA AGENCIA NACIONAL DE MINERIAL</t>
  </si>
  <si>
    <t>REINALDO HENRRIQUE</t>
  </si>
  <si>
    <t>SOLICITUD DE REPARACION DE MOLINO</t>
  </si>
  <si>
    <t>CEL-3126610032</t>
  </si>
  <si>
    <t>ENT-2798</t>
  </si>
  <si>
    <t>SAL-2021</t>
  </si>
  <si>
    <t>URIEL GUTIERREZ</t>
  </si>
  <si>
    <t>SOLICITUD DE COCINAS ECOLOGICAS</t>
  </si>
  <si>
    <t>CEL-3165389956 ugutierrezjo@hotmail.com</t>
  </si>
  <si>
    <t>ENT-2796</t>
  </si>
  <si>
    <t>SAL-2796</t>
  </si>
  <si>
    <t>SE INFORMÓ QUE SE ESTÁ FORMULANDO PROYECTO PA ATENDER ESTA NECESIDAD, PERO EN EL MOMENTO NO ES POSIBLE EL APOYO</t>
  </si>
  <si>
    <t>PAOLA ANDREA QUIROGA</t>
  </si>
  <si>
    <t>SOLICITUD DE INFORMACION RESIDUOS SOLIDOS RESPEL</t>
  </si>
  <si>
    <t>ENT-2847</t>
  </si>
  <si>
    <t>SICO - USUARIO PIEDAD</t>
  </si>
  <si>
    <t>SE REMITIÓ INFORMACIÓN PDF ADJUNTO EN RESPUESTA A SOLICITUD ELECTRÓNICA DESDE EL USUARIO DE LA FUNCIONARAIA PIEDAD RUIZ</t>
  </si>
  <si>
    <t>SOLICITUD DE APOYO SUMUNISTROS DE AGUA</t>
  </si>
  <si>
    <t>ENT-2840</t>
  </si>
  <si>
    <t>SAL-2303</t>
  </si>
  <si>
    <t>ZUNILDA URIANA</t>
  </si>
  <si>
    <t>SOLICITUD DE APOYO CON PANELES SOLARES Y BOMBA EN L COMUNIDAD MASHEISHAKAT</t>
  </si>
  <si>
    <t>CEL-3177823475</t>
  </si>
  <si>
    <t>ENT-2830</t>
  </si>
  <si>
    <t>SAL-2304</t>
  </si>
  <si>
    <t>SOLICITUD DE MANTENIMIENTO DE MOLINO EN LA COMUNIDAD UYARAIPA</t>
  </si>
  <si>
    <t>ENT-2825</t>
  </si>
  <si>
    <t>SAL-2023</t>
  </si>
  <si>
    <t>LUIS PUSHAINA</t>
  </si>
  <si>
    <t>SOLICITUD DE MOLINO KARRETCHON</t>
  </si>
  <si>
    <t>CEL-3225970378</t>
  </si>
  <si>
    <t>ENT-2820</t>
  </si>
  <si>
    <t>SAL-2251</t>
  </si>
  <si>
    <t>MARLENE DAZA CALDERA</t>
  </si>
  <si>
    <t>SOLICITUD DE VISITA EN EL PREDIO NUEVA VIDA</t>
  </si>
  <si>
    <t>CALLE 34 NO-7E-50 CEL-3012633777</t>
  </si>
  <si>
    <t>ENT-2810</t>
  </si>
  <si>
    <t>SAL-2557</t>
  </si>
  <si>
    <t>INCIALMENTE ASIGNADO A LA SUBDIRECCIÓN DE AUTORIDAD AMBIENTAL Y REASIGNADO DESDE VENTANILLA ÚNICA - EL 31 DE JUNIO DE 2018 LA DRA. KORSY CAÑAVERA REMITIÓ PROYECCIÓN A LA SEDE TERRITORIAL PARA LA ATENCIÓN - ALERTA ENVIADA EL 7 DE JUNIO DE 2018</t>
  </si>
  <si>
    <t>XIOMARA TRUJILLO</t>
  </si>
  <si>
    <t>PETICION CONEVENIO NO.016 DE 2016 ENTRE LAS PARTES PARA LA IMPLEMNTACION DE ACCIONES DE INSVESTIGACION</t>
  </si>
  <si>
    <t>CARRERA 19 D NO.-8-33 PISO 2 CEL-3163490762 videcco.sas@gmail.com</t>
  </si>
  <si>
    <t>ENT-2808</t>
  </si>
  <si>
    <t>TELEFONO</t>
  </si>
  <si>
    <t>EL DÍA 1 DE JNNIO DE 2018 EXTRAOFICIALMEMENTE SE INFORMÓ QUE LA RESPUESTA LA DARÁ LA OFICINA ASESORA JURIDICA Y QUE SE ESTA PROGRAMANDO UNA REUNIÓN PARA EL DÍA MIERCOLES 6 DE JUNIO DE 2018, LUEGO DE LA REUNIÓN SE DEFINE LA ACCIÓN A REALIZAR</t>
  </si>
  <si>
    <t>SOLICITUD DE APOYO DE DINERO</t>
  </si>
  <si>
    <t>ENT-2850</t>
  </si>
  <si>
    <t>SE ENVIO RESPUESTA CORREO</t>
  </si>
  <si>
    <t>JULIO CESAR ACUÑA</t>
  </si>
  <si>
    <t>SOLICITUD DE VISITA EN RIO CLRO</t>
  </si>
  <si>
    <t>CE-3126234274jcacuna.edu.co julio acunavrgas@gmail.com</t>
  </si>
  <si>
    <t>peticion</t>
  </si>
  <si>
    <t>ENT-2854</t>
  </si>
  <si>
    <t>SAL-2054</t>
  </si>
  <si>
    <t>SE INFORMÓ QUE SE ESTA DISPUESTO A BRINDAR APOYO BAJO CONDICIONES DE CAPACIDAD Y HORARIOS</t>
  </si>
  <si>
    <t>LARA</t>
  </si>
  <si>
    <t>SOLICITUD DE INFORMACION SOBRE PROYECTO ENFOCADO EN FILRAR EL AGUA</t>
  </si>
  <si>
    <t>dlara1@udi.edu.co</t>
  </si>
  <si>
    <t>ENT-2866</t>
  </si>
  <si>
    <t>SE ENVIO RESPUESTA VIA CORREO POR EL FUNCIONARIO ANDRYS MENDOZA</t>
  </si>
  <si>
    <t>CARLOS JAIME</t>
  </si>
  <si>
    <t>SOLICITUD DE INFORMACION POR PALOMAS</t>
  </si>
  <si>
    <t>carlosjaimes-3004@hotmail.com</t>
  </si>
  <si>
    <t>correo</t>
  </si>
  <si>
    <t>ENT-2867</t>
  </si>
  <si>
    <t>SAL-2056</t>
  </si>
  <si>
    <t>LA RESPUESTA FUE ENVIADA VIA CORREO ELECTRÓNICO POR LA FUNCIONARIA FRANCIS TORO EL 24 DE MAYO DE 2018 - EN LA RESPUESTA SE ENTREGARON RECOMENDACIONES PARA EL MANEJO DE LAS PALOMAS</t>
  </si>
  <si>
    <t>JUANA KUASTH</t>
  </si>
  <si>
    <t>SOLICITUD DE APOYO INTEGRACION DIA DE LAS MADRES</t>
  </si>
  <si>
    <t>KRA 12ANo.14-53 CEL-3222848967 sulapuinguajirra@gmail.com</t>
  </si>
  <si>
    <t>ENT-2862</t>
  </si>
  <si>
    <t>FARIDES PITRE</t>
  </si>
  <si>
    <t>SOLICITUD DE PRESTAMO D EAUDITORIO</t>
  </si>
  <si>
    <t>CEL-3004228632</t>
  </si>
  <si>
    <t>ENT-2857</t>
  </si>
  <si>
    <t>SE DIO REPSUESTA VIA LLAMDA TELEFONICA</t>
  </si>
  <si>
    <t>JUAN SEBASTIAN VINASCOS</t>
  </si>
  <si>
    <t>SOLICITUD DE INFORMACION AMBIENTAL HUMEDA DEL SUELO</t>
  </si>
  <si>
    <t>vinasco.juan@correounivalle.edu.co</t>
  </si>
  <si>
    <t>ENT-2865</t>
  </si>
  <si>
    <t>PLANECION</t>
  </si>
  <si>
    <t>CORREOE-45</t>
  </si>
  <si>
    <t>ENVIADO DESDE PLANEACIÓN DONDE SE INFORMA QUE NO SE CUENTA CON LA INFORMACIÓN REQUERIDA DADO QUE PARA ELLO SE REQUIEREN MUESTRAS PUNTUALES</t>
  </si>
  <si>
    <t>ANONMO</t>
  </si>
  <si>
    <t>SOLICITUD DE NFORMACION SOBRE PEPINO DE MAR</t>
  </si>
  <si>
    <t>gaiaiingenieroasociados@gmail.com</t>
  </si>
  <si>
    <t>ENT-2864</t>
  </si>
  <si>
    <t>EMAIL ENVIADO DESDE EL CORREO DE LA FUNCINARIA PIEDAD RUIZ</t>
  </si>
  <si>
    <t>ESTHER RODRIGUEZ</t>
  </si>
  <si>
    <t>SOLICITDUD DE INFORMACION RESULTADO DE MESA AMBIENTAL</t>
  </si>
  <si>
    <t>esther.rodriguez@vattenfall.com</t>
  </si>
  <si>
    <t>ENT-2873</t>
  </si>
  <si>
    <t>ASESORA DE DIRECCION</t>
  </si>
  <si>
    <t>GABRIEL CABRALES</t>
  </si>
  <si>
    <t>DIAG-30NO-54-206 recepcion@cabralespaffen.com</t>
  </si>
  <si>
    <t>ENT-2921</t>
  </si>
  <si>
    <t>SAL-2784</t>
  </si>
  <si>
    <t>ALERTA ENVIADA EL 18 DE JUNIO DE 2018 - RESPUESTA FIRMADA POR EL DR JORGE PALOMINO</t>
  </si>
  <si>
    <t>HAMILTON FUIGUEROA</t>
  </si>
  <si>
    <t>SOLICITUD DE INFORMACION SOBRE PARQUE EOLICO JEPIRRACHI</t>
  </si>
  <si>
    <t>hamiltonfigueroaalopez@gmail.com</t>
  </si>
  <si>
    <t>ENT-2952</t>
  </si>
  <si>
    <t>ALERTA ENVIADA EL 5 DE JUNIO DE 2018 - SE ENVIÓ TERMINOS DE REFERENCIA DESDE EL CORREO DE ANDRYS MENDOZA</t>
  </si>
  <si>
    <t>GIOVANNY PEREZ</t>
  </si>
  <si>
    <t>SOLICITUD DE PRESTAMOS DE AUDITORIO</t>
  </si>
  <si>
    <t>CALLE 20 NO.13-50 lpitre.minegocio@gmail.com</t>
  </si>
  <si>
    <t>ENT-2950</t>
  </si>
  <si>
    <t>SE ENVIO RESPUESTA VIA CORREO ELECTRÓNICO</t>
  </si>
  <si>
    <t>MANUELA CRISTINA MOVIL</t>
  </si>
  <si>
    <t>movillopezmanuela@gmail.com</t>
  </si>
  <si>
    <t>ENT-3002</t>
  </si>
  <si>
    <t>EL 18 DE JUNIO DE 2018 LA PROFESIONAL KORSY CAÑAVERA DEL GRUPO PQRSD INFORMÓ QUE LA RESPUESTA ESTA IMPRESA SURTIENDO EL TRAMITE DE VALIDACIÓN POR LOS JEFES INMEDIATOS</t>
  </si>
  <si>
    <t>MICAELA BARROS</t>
  </si>
  <si>
    <t>SOLICITUD DE INFORMACION SOBRE CANAL DEL ROBLE</t>
  </si>
  <si>
    <t>CALLE 24 NO.7-17-CEL-3114163894</t>
  </si>
  <si>
    <t>ENT-3122</t>
  </si>
  <si>
    <t>SAL-2573</t>
  </si>
  <si>
    <t>ALERTA ENVIADA EL 7 DE JUNIO DE 2018 - ENVIADA DESDE EL CORREO DE ANDRYS MENDOZA</t>
  </si>
  <si>
    <t>LEONEL LEÓN CAMILLO</t>
  </si>
  <si>
    <t>SOLICITUD DE VISITA DE INSPECCIÓN AMBIENTAL</t>
  </si>
  <si>
    <t>CARRERA 57 No 94 - 53 leleca452@gmail.com celular 31663198682</t>
  </si>
  <si>
    <t>SOLICITUD DE VISITA</t>
  </si>
  <si>
    <t>ENT-3263</t>
  </si>
  <si>
    <t>SAL-2485</t>
  </si>
  <si>
    <t>LA SOLICITUD FUE RECIBIDA EN LA TERRITORIAL SUR Y TRASLADADA POR COMPETENCIA A LA SEDE PRINCIPAL - LA RESPUESTA FUE ENVIADA VIA CORREO ELECTRÓNICO POR PARTE DE ANDRYS MENDOZA</t>
  </si>
  <si>
    <t>MARTIN HOYOS</t>
  </si>
  <si>
    <t>SOLICITUD DE INFORMACION SOBRE LA GESTION DEL RIESGO,CAMBIO CLIMATICO Y GESTION DE RESIDUOS SOLIDOS</t>
  </si>
  <si>
    <t>CALLE 71 NO.11-10 OFICINA 401</t>
  </si>
  <si>
    <t>ENT-3324</t>
  </si>
  <si>
    <t>PLA-GESTION</t>
  </si>
  <si>
    <t>ALERTA ENVIADA EL 7 DE JUNIO DE 2018 - RESPUESTA ENVIADA DIRECTAMENTE A TRAVÉS DEL CORREO DE FUNCIONARIO YOVAYY DELGADO</t>
  </si>
  <si>
    <t>CARMEN IBARRA</t>
  </si>
  <si>
    <t>INFORMACION SOBRE VENTA LOTE</t>
  </si>
  <si>
    <t>CEL-3205004272</t>
  </si>
  <si>
    <t>COTOPRIX</t>
  </si>
  <si>
    <t>ENT-3424</t>
  </si>
  <si>
    <t>NATHALIA RINCON</t>
  </si>
  <si>
    <t>SOLICITUD DE INFORMACION TRAMITE DE PRMISO DE ESTUDIO PARA LA RECOLECION DE ESPECIMENES</t>
  </si>
  <si>
    <t>rincon@edpsoluciones</t>
  </si>
  <si>
    <t>ENT-3457</t>
  </si>
  <si>
    <t>SAL-2487</t>
  </si>
  <si>
    <t>PROYECTADA PARA LA FIRMA DEL DIRECTOR GENERAL - SE ENVIÓ RESPUESTA VIA CORREO ELECTRÓNICO POR PARTE DE ANDRYS MENDOZA</t>
  </si>
  <si>
    <t>ANDRA LUZ BRITO SOLANO</t>
  </si>
  <si>
    <t>SOLICITUD DE APOYO PARA REALIZACIÓN DE FESTIVAL GATRONOMICO EN EL DISTRITO DE RIOHACHA</t>
  </si>
  <si>
    <t>CALLE 34B No. 7H - 33 celular 3167645785</t>
  </si>
  <si>
    <t>ENT-3287</t>
  </si>
  <si>
    <t>SAL-2484</t>
  </si>
  <si>
    <t>SE OFRECIÓ APOYO CON LA UNIDAD MOVIL</t>
  </si>
  <si>
    <t>JORGE ENRRIQUE CHAVES PERDOMO</t>
  </si>
  <si>
    <t>SOLICITUD DE INFORMACIÓN PERMISOS EN LA COMUNIDAD INDIGENA TAMAQUITO</t>
  </si>
  <si>
    <t>CALLE 16B No 9 - 83 PISO 3</t>
  </si>
  <si>
    <t>ENT-3036</t>
  </si>
  <si>
    <t>SAL-2725</t>
  </si>
  <si>
    <t>LA SOLICITUD FUE RECIBIDA EN LA TERRITORIAL SUR Y TRASLADADA POR COMPETENCIA A LA SEDE PRINCIPAL</t>
  </si>
  <si>
    <t>LUIS MORALES</t>
  </si>
  <si>
    <t>SOLITUD DE VISITA POR ABEJAS</t>
  </si>
  <si>
    <t>CEL-3173614220-KRA 5A N-22B-31</t>
  </si>
  <si>
    <t>ENT-3497</t>
  </si>
  <si>
    <t>NO SE REALIZÓ</t>
  </si>
  <si>
    <t>SAL-2837</t>
  </si>
  <si>
    <t>ALERTA ENVIADA EL 27 Y 29 DE JUNIO DE 2018 - RESPUESTA DONDE SE INDICÓ QUE ESTA SOLICITUD FUE TRASLADADA A LA DEFENSA CIVIL COLOMBIANA</t>
  </si>
  <si>
    <t>JAVIER SERNA</t>
  </si>
  <si>
    <t>SOLICITUD DE INFORMACION SOBRE LA GESTION DE AGUA SUBTERRANEAS EN EL DEPARTAMENTO DE LA GUAJIRA</t>
  </si>
  <si>
    <t>CE-3137459532</t>
  </si>
  <si>
    <t>ENT-3531</t>
  </si>
  <si>
    <t>ALERTA ENVIADA EL 27 Y 29 DE JUNIO DE 2018</t>
  </si>
  <si>
    <t>JORGE MEZA</t>
  </si>
  <si>
    <t>CE-3107059211</t>
  </si>
  <si>
    <t>ENT-3502</t>
  </si>
  <si>
    <t>SAL-2827</t>
  </si>
  <si>
    <t>ALERTA ENVIADA EL 27 Y 29 DE JUNIO DE 2018 - RESPUESTA AUTOMATICA TRADICIONAL</t>
  </si>
  <si>
    <t>LUIS SEGUNDO RAMIREZ</t>
  </si>
  <si>
    <t>SOLICITUD DE APOYO Y CONFINANCIACION RESPETO A PROYECTO DE PERFORACION DE POZO EN RANCHERIA INDIGENA ICHIMANA</t>
  </si>
  <si>
    <t>CEL-3148019917</t>
  </si>
  <si>
    <t>ENT-3538</t>
  </si>
  <si>
    <t>6/27/2018</t>
  </si>
  <si>
    <t>KEVIN JAVIER PALACIOS</t>
  </si>
  <si>
    <t>CALLEN18NO.11A-68-keff83@hotmail.com</t>
  </si>
  <si>
    <t>SOLICITUD DE APOYO ABEJAS</t>
  </si>
  <si>
    <t>ENT-3559</t>
  </si>
  <si>
    <t>SAL-2839</t>
  </si>
  <si>
    <t>JESUALDO URIANA</t>
  </si>
  <si>
    <t>SOLICITUD DE AGUA COMUNIDAD MALIRRACHON</t>
  </si>
  <si>
    <t>CEL-3218133024</t>
  </si>
  <si>
    <t>SOLICITUD DE APOYO CON AGUA</t>
  </si>
  <si>
    <t>ENT-3537</t>
  </si>
  <si>
    <t>NO REGRESÓ</t>
  </si>
  <si>
    <t>SAL-2825</t>
  </si>
  <si>
    <t>ALERTA ENVIADA EL 27 Y 29 DE JUNIO DE 2018 - EL RADICADO SAL-2825 QUE FUE REPORTADO NO ESTÁ DIRIGIDO AL SEÑOR JESUALDO Y NO CORRESPONDE A LA COMUNIDAD QUE PRESENTÓ LA NECESIDAD - EL 5 DE JULIO DE 2018 LA PASANTE LINA INFORMÓ QUE HUBO UN ERROR AL COLGAR EL DOCUMENTO DADO Y QUE LA RESPUESTA FISICA SI ES SAL-2528</t>
  </si>
  <si>
    <t>ALEXIS CARABALI</t>
  </si>
  <si>
    <t>SOLICITUD DE COPIAS DE SHAPEFILES DE LAS UNIDADES AMBIENATLES COSTERAS</t>
  </si>
  <si>
    <t>acarabali@uniguajra.edu.co</t>
  </si>
  <si>
    <t>SOLICITTUD DE COPIAS</t>
  </si>
  <si>
    <t>ENT-3510</t>
  </si>
  <si>
    <t>SAL-2394</t>
  </si>
  <si>
    <t>INICIALMENTE ASIGNADO A LA SUBDIRECCIÓN DE GESTIÓN AMBIENTAL Y REASIGNADO A LA OFICINA ASESORA DE PLANEACIÓN QUE DIO RESPUESTA REMITIENDO LO SOLICITADO MEDIANTE OFICIO SAL-2394 DE FECHA 1 DE JUNIO DE 2018</t>
  </si>
  <si>
    <t>PATRICIA GOMEZ</t>
  </si>
  <si>
    <t>SOLICITUD DE ESTUFAS ECOLOGICAS</t>
  </si>
  <si>
    <t>CEL-3017982058 patriciagomezoe@gmail.com</t>
  </si>
  <si>
    <t>SOLICITU DE APOYO</t>
  </si>
  <si>
    <t>ENT-3562</t>
  </si>
  <si>
    <t>SAL-2838</t>
  </si>
  <si>
    <t>ALERTA ENVIADA EL 27 Y 29 DE JUNIO DE 2018 - SE AYUDARÁ EN LA MEDIDA DE LAS POSIBILIDADES</t>
  </si>
  <si>
    <t>ADELA GOMEZ</t>
  </si>
  <si>
    <t>CALLE 14CKRA34-24 cel-3218173531</t>
  </si>
  <si>
    <t>ENT-3558</t>
  </si>
  <si>
    <t>SAL-2830</t>
  </si>
  <si>
    <t>PILI GONZALES</t>
  </si>
  <si>
    <t>SOLICITUD DE VISITA POR ABEJAS EN EL BARRIO JOSE ANTONIO GALAN</t>
  </si>
  <si>
    <t>CEL-3006151295-CALLE 11AKRA 17 NO-16-196</t>
  </si>
  <si>
    <t>ENT-3599</t>
  </si>
  <si>
    <t>SAL-2820</t>
  </si>
  <si>
    <t>ANTONIO GORIYU</t>
  </si>
  <si>
    <t>SOICITUD DE AGUA COMUNIDAD URRACHIKAT</t>
  </si>
  <si>
    <t>CEL-3126792830</t>
  </si>
  <si>
    <t>ENT-3589</t>
  </si>
  <si>
    <t>SAL-2728</t>
  </si>
  <si>
    <t>SOLICITUD DE ARREGLO DE MOLINO COMUNIDAD JIRRUMA</t>
  </si>
  <si>
    <t>CEL-3113808697</t>
  </si>
  <si>
    <t>ENT-3587</t>
  </si>
  <si>
    <t>SAL-2731</t>
  </si>
  <si>
    <t>FRANSCISCO LOBO</t>
  </si>
  <si>
    <t>SOLICITUD DE VISIA POR ABEJAS HOSTAL CASA CHAPOLIN</t>
  </si>
  <si>
    <t>KRA10 SECTOR PLAYA HOSTAL CEK- CEL3165442632</t>
  </si>
  <si>
    <t>PALOMINO</t>
  </si>
  <si>
    <t>ENT-3598</t>
  </si>
  <si>
    <t>SAL-2829</t>
  </si>
  <si>
    <t>DRINEY COGOLLO</t>
  </si>
  <si>
    <t>CEL-3014059565</t>
  </si>
  <si>
    <t>ENT-3578</t>
  </si>
  <si>
    <t>SAL-2850</t>
  </si>
  <si>
    <t>ALERTA ENVIADA EL 27 Y 29 DE JUNIO DE 2018 - RESPUESTA AUTOMATICA POSITIVA DE EDUCACIÓN AMBIENTAL</t>
  </si>
  <si>
    <t>LAURA CAROLINA SERPA QUIJANO</t>
  </si>
  <si>
    <t>SOLICITUD PARA ACTUALIZACION DE LOS PMA</t>
  </si>
  <si>
    <t>CARRERA 7#1225</t>
  </si>
  <si>
    <t>ENT-3594</t>
  </si>
  <si>
    <t>SAL-2787</t>
  </si>
  <si>
    <t>ALERTA ENVIADA EL 27 DE JUNIO DE 2018 - LA INFORMACIÓN FUE REMITIDA A TRAVÉS DEL CORREO ELECTRÓNICO (2) DE YOVANY DELGADO Y LEGALIZADO CON RADICADO SAL-2787</t>
  </si>
  <si>
    <t>MAURICIO RAMIREZ ALVAREZ</t>
  </si>
  <si>
    <t>mauricioenrique@live.com 3008106675</t>
  </si>
  <si>
    <t>ESCRITO</t>
  </si>
  <si>
    <t>ENT-3645</t>
  </si>
  <si>
    <t>SECRETARIA GENERAL - LOGISTICA</t>
  </si>
  <si>
    <t>RESPUESTA NEGATIVA POR NO ESTAR DISPONIBLE EL AUDITORIO</t>
  </si>
  <si>
    <t>JOSE MARIA BRITO</t>
  </si>
  <si>
    <t>CALLE 3 SUR #13-05 BARRIO ENRRIQUE BRITO - 3043759709</t>
  </si>
  <si>
    <t>ENT-3712</t>
  </si>
  <si>
    <t>RESPUESTA NEGATIVA ANTE LA IMPOSIBILIDAD DE APOYAR LA ACTIVIDAD POR PARTE DE LA CORPORACIÓN, ENVIADO DESDE EL CORREO DE ANDRYS MENDOZA</t>
  </si>
  <si>
    <t>RUBENS ALEXANDER MAGDANIEL PAVON - GOBERNACIÓN DE LA GUAJIRA</t>
  </si>
  <si>
    <t>APORTE DE MADERA PARA LA CORPORACION CULTURAL JAYEECHI, CON EL PROPOSITO DE AVALAR LA CAMPAÑA DE LA CONSTRUCCION DE UNA SEDE EN EL TERRENO ADQUIRIDO EN LA CALLE 5 #6 ESTE-42</t>
  </si>
  <si>
    <t>CARRERA 15#1-40</t>
  </si>
  <si>
    <t>ENT-3723</t>
  </si>
  <si>
    <t>SAL-2661</t>
  </si>
  <si>
    <t>SE REMITIÓ RESPUESTA ESCRITA POR PARTE DEL FUNCIONARIO JORGE GUZMAN ZAPATA</t>
  </si>
  <si>
    <t>MARIA CARMITA BONIVENTO</t>
  </si>
  <si>
    <t>SOLICITUD DE CARRO TANQUE DE AGUA</t>
  </si>
  <si>
    <t>CEL-3135364370-3145066186</t>
  </si>
  <si>
    <t>ENT-3745</t>
  </si>
  <si>
    <t>SAL-2851</t>
  </si>
  <si>
    <t>RICARDO URIANA</t>
  </si>
  <si>
    <t>ENT-3754</t>
  </si>
  <si>
    <t>SAL-2808</t>
  </si>
  <si>
    <t>ALERTA EL 29 DE JUNIO DE 2018 - RESPUESTA AUTOMATICA TRADICIONAL</t>
  </si>
  <si>
    <t>EDUARDO CORPAS GOMEZ</t>
  </si>
  <si>
    <t>SOLICITUD DE CERTIFICACIÓN EVENTO FANFETS RIOHACHA PARA EL PARTIDO COLOMBIA VS POLONIA</t>
  </si>
  <si>
    <t>CARRERA 10 #11A-09 CEL-3148421083</t>
  </si>
  <si>
    <t>ENT-3744</t>
  </si>
  <si>
    <t>NO FUE NECESARIO</t>
  </si>
  <si>
    <t>SE ENTREGÓ CONCEPTO AMBIENTAL PARA LA REALIZACIÓN DEL EVENTO Y RECOMENDACIONES POR PART DEL INGENIERO ELIUMAT HACIENDO USO DE SUS FACULTADES COMO ENCARGADO DE LA SUBDIRECCIÓN DE AUTORIDAD AMBIENTAL</t>
  </si>
  <si>
    <t>ANDRES FELIPE FUENTES(FUNDACION ECOSFERA)</t>
  </si>
  <si>
    <t>CALLE 12 #16-65 3176487629</t>
  </si>
  <si>
    <t>ENT-3775</t>
  </si>
  <si>
    <t>GESTION - AUTORIDAD</t>
  </si>
  <si>
    <t>ALERTA ENVIADA EL 3 DE JULIO DE 2018</t>
  </si>
  <si>
    <t>ANDERSON GIL MOJICA</t>
  </si>
  <si>
    <t>SOLICITUD DE ACUEDUDCTO</t>
  </si>
  <si>
    <t>3205127209-3135373714</t>
  </si>
  <si>
    <t>ENT-3782</t>
  </si>
  <si>
    <t>FREDY RODRIGUEZ CASTRO</t>
  </si>
  <si>
    <t>KILOMETRO 5 VIA A MAICAO - 3016707454</t>
  </si>
  <si>
    <t>ENT-3785</t>
  </si>
  <si>
    <t>RAMON GALVIS BARBOZA</t>
  </si>
  <si>
    <t>KILOMETRO 57 SALIDA A SANTA MARTA</t>
  </si>
  <si>
    <t>ENT-3788</t>
  </si>
  <si>
    <t>JENARO RAFAEL SACEDO PABON</t>
  </si>
  <si>
    <t>INFORMA QUE EN LA FINCA COLOMBIANA LIBRE SE CAYÓ UN ARBOL DE CARACOLI DEBIDO A UNA TORMENTA QUESEPRESENTO EN LA ZONA, Y ESTE ARBOL QUEDO ATRAVESADO EN UN ARROYO LLAMADO OJO DE AGUA A DONDE ABREVAN ANIMALES Y CRUZA PERSONAL</t>
  </si>
  <si>
    <t>ENT-3770</t>
  </si>
  <si>
    <t>JORGE CAMPANELLA FERNANDEZ</t>
  </si>
  <si>
    <t>SOLICITUD DE RESPALDO OFICIAL AL CERTAMEN GASTRONÓMICO - FOLCLORICO Y CULTURAL: XIII FIESTAS DEL FRICHE, ARTE Y CULTURA DE LA GUAJIRA</t>
  </si>
  <si>
    <t>CASA DE LA CULTURA DE MAICAO - LA GUAJIRA EMAIL: campanellafitinerante26@hotmail.com CELULAR: 3182847988</t>
  </si>
  <si>
    <t>ENT-3816</t>
  </si>
  <si>
    <t>SAL-2667</t>
  </si>
  <si>
    <t>JOSE DAVID RIVEROS NAMEN</t>
  </si>
  <si>
    <t>SOLICITUD DE INFORMACIÓN RELACIONADA CON LA OFERTA INSTITUCIONAL</t>
  </si>
  <si>
    <t>CALLE 12B No 8 - 38</t>
  </si>
  <si>
    <t>ENT-3858</t>
  </si>
  <si>
    <t>INGENIERO PACHECO APORTÓ INFORMACIÓN VERBAL PARA DAR RESPUESTA - INFORMACIÓN DE INTERES REMITIDA DESDE EL CORREO DE ANDRYS MENDOZA</t>
  </si>
  <si>
    <t>TAHEL PINEDO</t>
  </si>
  <si>
    <t>CALLE 10 CARRERA 4-07 TEL:7271235 CEL:317822744</t>
  </si>
  <si>
    <t>ENT-3902</t>
  </si>
  <si>
    <t>GESTÓN</t>
  </si>
  <si>
    <t>SAL-2844</t>
  </si>
  <si>
    <t>CLARINES BARRIOS</t>
  </si>
  <si>
    <t>CALLE 14 #29 BIS 32 CEL:3006373220</t>
  </si>
  <si>
    <t>ENT-3867</t>
  </si>
  <si>
    <t>POR ERROR SE ASIGNÓ DESDE VENTANILLA ÚNICA A JURIDICA PERO POR CORREO ELECTRÓNICO SE DIRECCIONÓ A LA SUBD DE GESTIÓN AMBIENTAL</t>
  </si>
  <si>
    <t>AMIRO GUILLERMO CALDERON ROMERO</t>
  </si>
  <si>
    <t>SOLICITUD DE VISITA DE INSPECCIÓN POR ÁRBOLES "POCO PRODUCTIVOS"</t>
  </si>
  <si>
    <t>FINCA LA CECILIA</t>
  </si>
  <si>
    <t>SAN JUAN DEL CESAR</t>
  </si>
  <si>
    <t>ENT-3888</t>
  </si>
  <si>
    <t>SAL-2861</t>
  </si>
  <si>
    <t>TRASLADADO A LA TERRITORIAL SUR POR COMPETENCIA EL 22 DE JUNIO DESDE EL CORREO DE ANDRYS MENDOZA - EN LA RESPUESTA SE INFORMÓ QUE SE CUMPLIRÁ VISITA DE ACUERDO CON EL AUTO DE TRAMITE No 828 DEL 25 DE JUNIO DE 2018</t>
  </si>
  <si>
    <t>BELKIS ZUBRIA CHARRIS</t>
  </si>
  <si>
    <t>SOLICITUD DE APOYO JORNADA DE SENCIBILIZACIÓN COLOMBIA LIMPIA A REALIZARSE EN PALOMINO EL 22 DE JUNIO DE 2018</t>
  </si>
  <si>
    <t>AV LA MARINA No 4 - 42</t>
  </si>
  <si>
    <t>ENT-3897</t>
  </si>
  <si>
    <t>EMAIL ENVIADO DESDE EL CORREO DE ANDRYS MENDOZA DANDO RESPUESTA SOBRE LA VINCULACIÓN DE LA CORPORACIÓN CON LA ACTIVIDAD</t>
  </si>
  <si>
    <t>MARCELIS BLANCO</t>
  </si>
  <si>
    <t>PANAL DE ABEJAS AFRICANAS EN LA CALLE 34 A No 13A - 56 DE RIOHACHA</t>
  </si>
  <si>
    <t>marblaqui@hotmail.com CALLE 34A No 13A - 56</t>
  </si>
  <si>
    <t>TELEFONO - FORMATO PQRSD</t>
  </si>
  <si>
    <t>ENT-3935</t>
  </si>
  <si>
    <t>SAL-2836</t>
  </si>
  <si>
    <t>RESPUESTA DONDE SE INDICÓ QUE ESTA SOLICITUD FUE TRASLADADA A LA DEFENSA CIVIL COLOMBIANA - EN LA RESPUESTA EXISTIÓ UN ERROR INVOLUNTARIO AL ENLAZARLA CON EL RADICADO ENT-3497</t>
  </si>
  <si>
    <t>MARIA JUDITH PIMIENTA</t>
  </si>
  <si>
    <t>PANAL DE ABEJAS AFRICANAS EN LA CARRERA 7D No 32 - 03 DE RIOHACHA</t>
  </si>
  <si>
    <t>maria.pimienta@icbf.gov.co CARRERA 7D No 32 - 03</t>
  </si>
  <si>
    <t>ENT-3938</t>
  </si>
  <si>
    <t>SAL-2835</t>
  </si>
  <si>
    <t>RESPUESTA DONDE SE INDICÓ QUE ESTA SOLICITUD FUE TRASLADADA A LA DEFENSA CIVIL COLOMBIANA</t>
  </si>
  <si>
    <t>PIEDAD MEJIA SIERRA</t>
  </si>
  <si>
    <t>SOLUCIÓN A FALTA DEL RECURSO HIDRICO EN COMUNIDAD WAYUU DE URRAPCHIRAP (KM 63MARGEN DERECHO DE URIBIA A MAICAO)</t>
  </si>
  <si>
    <t>ENT-3981</t>
  </si>
  <si>
    <t>SYNDY MELO</t>
  </si>
  <si>
    <t>PANAL DE ABEJAS AFRICANAS EN LA CALLE 15 No 40 - 110 DE RIOHACHA</t>
  </si>
  <si>
    <t>tatinaing24@gmail.com CELULAR 3177273090</t>
  </si>
  <si>
    <t>PRESENCIAL - FORMATO PQRSD</t>
  </si>
  <si>
    <t>ENT-3982</t>
  </si>
  <si>
    <t>SAL-2834</t>
  </si>
  <si>
    <t>GUSTAVO CASTRILLÓN</t>
  </si>
  <si>
    <t>PANAL DE ABEJAS AFRICANAS EN LA MANZANA 9 CASA 11 EN ALBANIA</t>
  </si>
  <si>
    <t>manzana 9 casa No 11</t>
  </si>
  <si>
    <t>ENT-3983</t>
  </si>
  <si>
    <t>SAL-2833</t>
  </si>
  <si>
    <t>ANÓNIMO</t>
  </si>
  <si>
    <t>SOLICITAN SE PODE UNOS ÁRBOLES QUE ESTAN EN EL PERIMETRO URBANO Y QUE COLINDAN CON LAS REDES A LA ALTURA DEL CORREGIMIENTO DE PALOMINO</t>
  </si>
  <si>
    <t>NO REGISTRA</t>
  </si>
  <si>
    <t>SOLICITUD DE PODA DE ÁRBOLES</t>
  </si>
  <si>
    <t>ENT-3989</t>
  </si>
  <si>
    <t>INT-2853 CCD-2796</t>
  </si>
  <si>
    <t>SE REMITIÓ RESPUESTA INICIAL INDICANDO AL INTERESADO QUE SE PROFIRIÓ AUTO DE TRÁMITE No 824 DEL 22 DE JUNIO DE 2018</t>
  </si>
  <si>
    <t>GALA FONSECA</t>
  </si>
  <si>
    <t>PRESENCIA DE PANAL DE ABEJAS EN LA CALLE 13 CON CARRERA 11 - 21 DE RIOHACHA (CONSTRUCCIÓN LABORATORIO CLINICO ISABEL CURIEL)</t>
  </si>
  <si>
    <t>CALLE 13 No. 11 - 21</t>
  </si>
  <si>
    <t>ENT-3997</t>
  </si>
  <si>
    <t>SAL-2831</t>
  </si>
  <si>
    <t>SE DÍO TRASLADO POR PARTE DEL INGENIERO SAMUEL LANAO A LA DEFENSA CIVIL EL DIA 22 DE JUNIO DE 2018</t>
  </si>
  <si>
    <t>DAYSY ISABEL OROZCO PERTUZ</t>
  </si>
  <si>
    <t>SOLICITUD PERMISO PARA TALAR ÁRBOL</t>
  </si>
  <si>
    <t>CALLE 1C CON CARRERA 11A nO. 11 - 04 BARRIO MAJUPAY</t>
  </si>
  <si>
    <t>ENT-3999</t>
  </si>
  <si>
    <t>CARLOS ALBERTO FRAGOZO PINTO</t>
  </si>
  <si>
    <t>PANAL DE ABEJAS AFRICANAS EN LA CALLE 11 CON CARRERA 3 EN CERCANIAS AL RESTAURANTE "MAIA" EN LA CIUDAD DE RIOHACHA</t>
  </si>
  <si>
    <t>CALLE 18 No 11 - 718</t>
  </si>
  <si>
    <t>ENT-3998</t>
  </si>
  <si>
    <t>SAL-2832</t>
  </si>
  <si>
    <t>GLORIA BRITO CHOLES - DIRECTORA (E) ICBF REGIONAL LA GUAJIRA</t>
  </si>
  <si>
    <t>SOLICITUD TOMA DE MEDIDAS AMBIENTALES PARA LAS MEJORAR LAS CONDICIONES DEL HUMEDAL PRESENTE EN ÁREAS CIRCUNDANTES DE LAS INSTALACIONES DEL ICBF REGIONAL GUAJIRA</t>
  </si>
  <si>
    <t>CALLE 15 CARRERA 15 (CUATRO VIAS)</t>
  </si>
  <si>
    <t>ENT-4014</t>
  </si>
  <si>
    <t>INICIALMENTE ASIGNADO A LA SUBDIRECCIÓN DE AUTORIDAD AMBIENTAL Y REASIGNADO A LA SUBDIRECCIÓN DE GESTIÓN AMBIENTAL EL 27 DE JUNIO DE 2018</t>
  </si>
  <si>
    <t>MANUELA AMAYA MENGUAL</t>
  </si>
  <si>
    <t>SOLICITUD SOLUCIÓN DE AGUA COMUNIDAD AMUTKOU</t>
  </si>
  <si>
    <t>CELULAR 3205409956</t>
  </si>
  <si>
    <t>ENT-4026</t>
  </si>
  <si>
    <t>SAL-2824</t>
  </si>
  <si>
    <t>RESPUESTA AUTÓMATICA TRADICINAL</t>
  </si>
  <si>
    <t>YESELIS FONSECA MUÑIZ</t>
  </si>
  <si>
    <t>SOLICITUD DE ACOMPAÑAMIENTO EN ACTIVIDADES DE MANEJO AMBIENTAL (USO Y AHRRO EFICIENTE DE AGUA, ENERGIA, PAPEL Y MANEJO DE RESIDUOS)</t>
  </si>
  <si>
    <t>CALLE 9 No 1B - 08 BARRIO ARRIBA</t>
  </si>
  <si>
    <t>ENT-4029</t>
  </si>
  <si>
    <t>GESTIÓN - EDUCACIÓN AMBIENTAL</t>
  </si>
  <si>
    <t>CRISTINA ISABEL ARDILA PAYARES</t>
  </si>
  <si>
    <t>SOLICITUD DE INFORMACIÓN PREDIAL</t>
  </si>
  <si>
    <t>ENT-4039</t>
  </si>
  <si>
    <t>EN SEGUIMIENTO DEL 3 DE JULIO DE 2018 LA FUNCIONARIA NADIENKA CHARRY INFORMÓ QUE ESTA SOLICITUD ESTA LISTA PARA SER REMITIDA AL DESTINATARIO</t>
  </si>
  <si>
    <t>ROSIDIS BARLIZA RIVEIRA</t>
  </si>
  <si>
    <t>SOLICITUD SOLUCIÓN DE AGUA COMUNIDAD MOTI 2 UBICADA EN EL KILOMETRO 30 VIA RIOHACHA - MAICAO</t>
  </si>
  <si>
    <t>CARRERA 5 No. 12 50 asociacionajiwa@hotmail.com ajiwamanaure@hotmail.com - pqrs.ajiwa@gmail.com</t>
  </si>
  <si>
    <t>ENT-4046</t>
  </si>
  <si>
    <t>YANERIS PEREZ Y OTROS</t>
  </si>
  <si>
    <t>SOLICITUD APOYO TÉCNICO DE EDUCACIÓN AMBIENTAL Y DONACIÓN DE ÁRBOLES PARA COMUNIDADES INDIGENAS BENEFICIARIAS DE LA ESTRATEGIA UNIDOS</t>
  </si>
  <si>
    <t>3165209615 - 3104342905 - 3205460714 - 3008369018</t>
  </si>
  <si>
    <t>ENT-4047</t>
  </si>
  <si>
    <t>DAUT ARGUELLES FIGUEROA</t>
  </si>
  <si>
    <t>SOLICITUD DONACIÓN DE ESTUFAS ECOEFICIENTES PARA ESCUELA INDIGENA</t>
  </si>
  <si>
    <t>CALLE 2 No 9 - 92</t>
  </si>
  <si>
    <t>ENT-4050</t>
  </si>
  <si>
    <t>COMUNIDAD PAKIMANA</t>
  </si>
  <si>
    <t>SOLICITUD CONTRUCCIÓN DE UN POZO PROFUNDO CON ENERGIA SOLAR</t>
  </si>
  <si>
    <t>3137689589 CALLE 13 No 23 - 77</t>
  </si>
  <si>
    <t>ENT-4056</t>
  </si>
  <si>
    <t>HNA ANA VICTORIA IGUARAN</t>
  </si>
  <si>
    <t>SOLICITUD DE APOYO A LA TUNA ESTUDIANTIL DEL COLEGIO LA SAGRADA FAMILIA</t>
  </si>
  <si>
    <t>CARRERA 6 No. 1 - 21 TELEFONO 7272509</t>
  </si>
  <si>
    <t>ENT-4091</t>
  </si>
  <si>
    <t>ARNULFO LUNA MENDOZA</t>
  </si>
  <si>
    <t>SOLICITUD DE VISITA TÉCNICA AMBIENTAL - PREDIO VILLA DIS</t>
  </si>
  <si>
    <t>CARRERA 25 No 14H - 04</t>
  </si>
  <si>
    <t>ENT-4094</t>
  </si>
  <si>
    <t>AIRADIN PINEDO VANEGAS</t>
  </si>
  <si>
    <t>SOLICITUD DE APOYO PARA LA AUDITORIA INTERNA DE CALIDAD DE LA UNIVERSIDAD DE LA GUAJIRA</t>
  </si>
  <si>
    <t>KM 5 VIA RIOHACHA - MAICAO email: planeacion@uniguajira.gov.co</t>
  </si>
  <si>
    <t>ENT-4095</t>
  </si>
  <si>
    <t>CONTROL INTERNO</t>
  </si>
  <si>
    <t>SAL-2763</t>
  </si>
  <si>
    <t>SE INFORMÓ QUE LOS FUNCIONARIOS ASIGNADOS PARA EL APOYO SON MARIA JOSE BRUGES Y YEISON COTES - LA RESPUESTA FUE REMITIDA VIA CORREO ELECTRÓNICO POR PARTE DE LA DRA MARIA JOSE BRUGÉS</t>
  </si>
  <si>
    <t>JOAQUIN FERNANDEZ JARARIYU</t>
  </si>
  <si>
    <t>SOLICITUD DE CARROTANQUE DE AGUA COMUNIDAD TOTOPANA</t>
  </si>
  <si>
    <t>ENT-4099</t>
  </si>
  <si>
    <t>SAL-2806</t>
  </si>
  <si>
    <t>ANA ARINDA IGUARAN</t>
  </si>
  <si>
    <t>SOLICITUD DE ESTUDIO GEOELECTRICO EN LA ESCUELA DE LA COMUNIDAD DE IPAPURE</t>
  </si>
  <si>
    <t>CEI No 3</t>
  </si>
  <si>
    <t>ENT-4102</t>
  </si>
  <si>
    <t>SAL-2805</t>
  </si>
  <si>
    <t>RESPUESTA TRADICIONAL 2018</t>
  </si>
  <si>
    <t>ARLENIS ALVARADO EPIAYU</t>
  </si>
  <si>
    <t>SOLICITUD DONACIÓN DE 200 UNIDADES DE MADERA</t>
  </si>
  <si>
    <t>CALLE 2 No 1 - 54 wayawayuumanaure@gmail.com</t>
  </si>
  <si>
    <t>ENT-4106</t>
  </si>
  <si>
    <t>SAL-2798</t>
  </si>
  <si>
    <t>RESPUESTA PROFERIDA POR EL PROFESIONAL JORGE GUZMAN</t>
  </si>
  <si>
    <t>MANUEL TUIRAN</t>
  </si>
  <si>
    <t>SOLICITUD TALA DE UN ÁRBOL QUE POR SU ESTADO ATENTA CON LA VIDA DE LOS TRANSEUNTES EN LA CARRERA 7A ENTRE CARRERAS 27A Y 27B DEL BARRIO ENTRERRIOS DE RIOHACHA</t>
  </si>
  <si>
    <t>CARRERA 7 ENTRE CALLES 27 A Y 27B</t>
  </si>
  <si>
    <t>ENT-4110</t>
  </si>
  <si>
    <t>SAL-2911</t>
  </si>
  <si>
    <t>RESPUESTA INICIAL INFORMANDO SOBRE EL AUTO DE TRÁMITE No 846 DE FECHA 26 DE JUNIO DE 2018, POR MEDIO DEL CUAL SE ORDENA REALIZAR VISITA TECNICA DE INSPECCIÓN PARA VALORAR LA SITUACIÓN</t>
  </si>
  <si>
    <t>NESTOR MEJIA</t>
  </si>
  <si>
    <t>PANAL DE ABEJAS AFRICANAS EN SUPER TIENDAS SAO RIOHACHA</t>
  </si>
  <si>
    <t>seguridad.212@olimpica.com.co</t>
  </si>
  <si>
    <t>ENT-4116</t>
  </si>
  <si>
    <t>SAL-2828</t>
  </si>
  <si>
    <t>SENON MARQUEZ EPIAYU</t>
  </si>
  <si>
    <t>SOLICITUD REPARACIÓN DE MOLINO DE VIENTO EN LA COMUNIDAD MAWAIPA</t>
  </si>
  <si>
    <t>adelaidamarquezdeluque@gmail.com</t>
  </si>
  <si>
    <t>ENT-4136</t>
  </si>
  <si>
    <t>SAL-2807</t>
  </si>
  <si>
    <t>OLGA VIVIANA VILLA GÓMEZ</t>
  </si>
  <si>
    <t>SOLICITUD DE VISITA PARA IDENTIFICACIÓN DE FAUNA SILVESTRE (IGUANAS) EN ÁREAS CONCESIONADAS DEL AEROPUERTO ALMIRANTE PADILLA DE RIOHACHA</t>
  </si>
  <si>
    <t>AEROPUERTO DE RIOHACHA</t>
  </si>
  <si>
    <t>ENT-4137</t>
  </si>
  <si>
    <t>AUTORIDAD - GESTIÓN</t>
  </si>
  <si>
    <t>SAL-2906</t>
  </si>
  <si>
    <t>RESPUESTA INICIAL SAL-2906 DE FECHA 6 DE JULIO DE 2018 INFORMANDO SOBRE EL AUTO DE TRÁMITE No 847 DE FECHA 26 DE JUNIO DE 2018, POR MEDIO DEL CUAL SE ORDENA REALIZAR VISITA TECNICA DE INSPECCIÓN PARA VALORAR LA SITUACIÓN</t>
  </si>
  <si>
    <t>OMAR PLATA</t>
  </si>
  <si>
    <t>SOLICITUD DE INFORMACIÓN PARA TRÁMITAR EL PERMISO DE PROSPECCIÓN Y EXPLORACIÓN DE AGUAS - COMUNIDAD PATTAIN</t>
  </si>
  <si>
    <t>CALLE 47 No 46 - 47</t>
  </si>
  <si>
    <t>ENT-4127</t>
  </si>
  <si>
    <t>COINDESOEM</t>
  </si>
  <si>
    <t>CARRERA 28A No 7 - 40</t>
  </si>
  <si>
    <t>ENT-4157</t>
  </si>
  <si>
    <t>NO APLICÓ</t>
  </si>
  <si>
    <t>SAL-2790</t>
  </si>
  <si>
    <t>RESPUESTA NEGATIVA DEBIDO A QUE EL AUDITORIO NO SE ENCUENTRA DISPONIBLE PARA LA FECHA REQUERIDA - SE ENVIO VIA CORREO ELECTRÓNICO POR PARTE DE ANDRYS MENDOZA</t>
  </si>
  <si>
    <t>LEYDI ANA RUIZ ROSERO</t>
  </si>
  <si>
    <t>SOLICITUD COPIA DE RESOLUCIÓN No. 07396 DE 2003 Y RESOLUCIÓN 1396 DE 2003</t>
  </si>
  <si>
    <t>CALLE 20A No 6B - 71, OFICINA 2</t>
  </si>
  <si>
    <t>ENT-4147</t>
  </si>
  <si>
    <t>LA INFORMACIÓN REMITIDA POR PARTE DE LA DRA CLAUDIA VIA CORREO ELECTRÓNICO - EL DÍA 29 DE JUNIO DE 2018 EL FUNCIONARIO ANDRYS MENDOZA DESDE EL CORREO ELECTRÓNICO ADJUNTO RESOLUCIÓN No 01396 DE 2003 Y SE SOLICITÓ ACLARACIÓN RESPECTO A LA RESOLUCIÓN 07396 DE 2003</t>
  </si>
  <si>
    <t>LEONOR ISABEL PACHECO</t>
  </si>
  <si>
    <t>SOLICITUD DE RESULTADOS DE ESTUDIO DE SUELO</t>
  </si>
  <si>
    <t>CALLE 24 No 11 - 82, BARRIO LUIS EDUARDO CUELLAR - CELULAR: 3153814392 - 3205112290</t>
  </si>
  <si>
    <t>ENT-3650</t>
  </si>
  <si>
    <t>PLANEACIÓN REDIRECCIONÓ A LA SUBDIRECCIÓN DE GESTIÓN AMBIENTAL</t>
  </si>
  <si>
    <t>JUANCARLOS CORREA</t>
  </si>
  <si>
    <t>CEL-312929226</t>
  </si>
  <si>
    <t>ENT-4149</t>
  </si>
  <si>
    <t>SAL-2821</t>
  </si>
  <si>
    <t>SE RESPONDIÓ QUE EN EL MOMENTO NO SE CUENTA CON LOS ÁRBOLES SOLICITADOS</t>
  </si>
  <si>
    <t>QUEJA POR PANAL DE ABEJAS FRENTE A SAO OLIMPICA</t>
  </si>
  <si>
    <t>CEL-3187119675 seguridad.212@olimpica.com.co</t>
  </si>
  <si>
    <t>SAL-3040</t>
  </si>
  <si>
    <t>RESPUESTA INICIAL SAL-3040 DE FECHA11 DE JULIO DE 2018 INFORMANDO SOBRE EL AUTO DE TRÁMITE No 867 DE FECHA 29 DE JUNIO DE 2018, POR MEDIO DEL CUAL SE ORDENA REALIZAR VISITA TECNICA DE INSPECCIÓN PARA VALORAR LA SITUACIÓN</t>
  </si>
  <si>
    <t>VIELCA VIECCO VILLAR</t>
  </si>
  <si>
    <t>SOLICITUD DE GARANTIZAR EL DEBIDO PROCESO Y NO REPETICIÓN</t>
  </si>
  <si>
    <t>CALLE 3 No. 1 - 53</t>
  </si>
  <si>
    <t>MINGUEO - DIBULLA</t>
  </si>
  <si>
    <t>SOLICIUTUD DE APOYO</t>
  </si>
  <si>
    <t>ENT-4219</t>
  </si>
  <si>
    <t>SAL-3037</t>
  </si>
  <si>
    <t>SE SOLICITO CLARIDAD EN LA SOLICITUD PARA DAR UNA RESPUESTA DE FONDO DE ACUERDO A LAS COMPETENCIAS DE LA CORPORACIÓN</t>
  </si>
  <si>
    <t>SAL-3036</t>
  </si>
  <si>
    <t>EN LA RESPUESTA SE SOLICITÓ INFORMACIÓN ADICIONAL PARA PRECISAR UBICACIÓN DE LOS PREDIOS Y DAR RESPUESTA DE FONDO</t>
  </si>
  <si>
    <t>SE PROCEDIÓ DIRECTAMENTE DESDE COMUNICACIONES CON EL APOYO DE AUTORIDAD AMBIENTAL</t>
  </si>
  <si>
    <t>SAL-3024</t>
  </si>
  <si>
    <t>SE INDICÓ PROCEDIMIENTO PARA TRÁMITE DE PERMISOS Y SE ANEXARON FORMULARIOS ADOPTADOS PARA LA FINALIDAD</t>
  </si>
  <si>
    <t>SAL-3023</t>
  </si>
  <si>
    <t>SE DIO RESPUESTA HACIENDO ALUSIÓN AL PROCESO ADELANTADO Y ATENDIDO EN 2016 E INDICANDO EL NUEVO PROCEDIMIENTO PARA SOLICITUDES DE TALA Y PODA DE ÁRBOLES - SE COPIO RESPUESTA AL PROCURADOR AGRARIO Y AMBIENTAL DE LA GUAJIRA</t>
  </si>
  <si>
    <t>SAL-2685</t>
  </si>
  <si>
    <t>SAL-3022</t>
  </si>
  <si>
    <t>RESPUESTA PARCIAL SAL-3022 DE FECHA 10 DE JULIO DE 2018 SOLICITUD DE INFORMACIÓN ADICIONAL</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</si>
</sst>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m\-yy"/>
    <numFmt numFmtId="165" formatCode="dd/mm/yy"/>
    <numFmt numFmtId="166" formatCode="dd\-mm\-yy"/>
    <numFmt numFmtId="167" formatCode="&quot;Sí&quot;;&quot;Sí&quot;;&quot;No&quot;"/>
    <numFmt numFmtId="168" formatCode="&quot;Verdadero&quot;;&quot;Verdadero&quot;;&quot;Falso&quot;"/>
    <numFmt numFmtId="169" formatCode="&quot;Activado&quot;;&quot;Activado&quot;;&quot;Desactivado&quot;"/>
    <numFmt numFmtId="170" formatCode="[$€-2]\ #,##0.00_);[Red]\([$€-2]\ #,##0.00\)"/>
  </numFmts>
  <fonts count="67">
    <font>
      <sz val="11"/>
      <color rgb="FF000000"/>
      <name val="Calibri"/>
      <family val="2"/>
    </font>
    <font>
      <sz val="11"/>
      <color indexed="8"/>
      <name val="Calibri"/>
      <family val="2"/>
    </font>
    <font>
      <b/>
      <sz val="8"/>
      <name val="Arial"/>
      <family val="2"/>
    </font>
    <font>
      <sz val="8"/>
      <name val="Arial"/>
      <family val="2"/>
    </font>
    <font>
      <b/>
      <sz val="10"/>
      <name val="Arial"/>
      <family val="2"/>
    </font>
    <font>
      <sz val="10"/>
      <name val="Arial"/>
      <family val="2"/>
    </font>
    <font>
      <sz val="8"/>
      <color indexed="8"/>
      <name val="Arial"/>
      <family val="2"/>
    </font>
    <font>
      <b/>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8"/>
      <color indexed="8"/>
      <name val="Arial"/>
      <family val="2"/>
    </font>
    <font>
      <b/>
      <sz val="8"/>
      <color indexed="8"/>
      <name val="Arial"/>
      <family val="2"/>
    </font>
    <font>
      <u val="single"/>
      <sz val="8"/>
      <color indexed="12"/>
      <name val="Arial"/>
      <family val="2"/>
    </font>
    <font>
      <sz val="8"/>
      <color indexed="63"/>
      <name val="Arial"/>
      <family val="2"/>
    </font>
    <font>
      <b/>
      <sz val="10"/>
      <color indexed="8"/>
      <name val="Arial"/>
      <family val="2"/>
    </font>
    <font>
      <sz val="10"/>
      <color indexed="8"/>
      <name val="Calibri"/>
      <family val="2"/>
    </font>
    <font>
      <u val="single"/>
      <sz val="10"/>
      <color indexed="12"/>
      <name val="Calibri"/>
      <family val="2"/>
    </font>
    <font>
      <b/>
      <u val="single"/>
      <sz val="8"/>
      <color indexed="8"/>
      <name val="Arial"/>
      <family val="2"/>
    </font>
    <font>
      <i/>
      <u val="single"/>
      <sz val="8"/>
      <color indexed="8"/>
      <name val="Arial"/>
      <family val="2"/>
    </font>
    <font>
      <b/>
      <sz val="10"/>
      <color indexed="17"/>
      <name val="Calibri"/>
      <family val="2"/>
    </font>
    <font>
      <b/>
      <sz val="26"/>
      <color indexed="8"/>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rgb="FF000000"/>
      <name val="Arial"/>
      <family val="2"/>
    </font>
    <font>
      <u val="single"/>
      <sz val="8"/>
      <color rgb="FF000000"/>
      <name val="Arial"/>
      <family val="2"/>
    </font>
    <font>
      <b/>
      <sz val="8"/>
      <color rgb="FF000000"/>
      <name val="Arial"/>
      <family val="2"/>
    </font>
    <font>
      <sz val="8"/>
      <color rgb="FF333333"/>
      <name val="Arial"/>
      <family val="2"/>
    </font>
    <font>
      <b/>
      <sz val="10"/>
      <color rgb="FF000000"/>
      <name val="Arial"/>
      <family val="2"/>
    </font>
    <font>
      <sz val="10"/>
      <color rgb="FF000000"/>
      <name val="Calibri"/>
      <family val="2"/>
    </font>
    <font>
      <u val="single"/>
      <sz val="10"/>
      <color rgb="FF0000FF"/>
      <name val="Calibri"/>
      <family val="2"/>
    </font>
    <font>
      <b/>
      <u val="single"/>
      <sz val="8"/>
      <color rgb="FF000000"/>
      <name val="Arial"/>
      <family val="2"/>
    </font>
    <font>
      <u val="single"/>
      <sz val="8"/>
      <color rgb="FF0000FF"/>
      <name val="Arial"/>
      <family val="2"/>
    </font>
    <font>
      <i/>
      <u val="single"/>
      <sz val="8"/>
      <color rgb="FF000000"/>
      <name val="Arial"/>
      <family val="2"/>
    </font>
    <font>
      <b/>
      <sz val="10"/>
      <color rgb="FF00B050"/>
      <name val="Calibri"/>
      <family val="2"/>
    </font>
    <font>
      <b/>
      <sz val="26"/>
      <color rgb="FF00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CFFCC"/>
        <bgColor indexed="64"/>
      </patternFill>
    </fill>
    <fill>
      <patternFill patternType="solid">
        <fgColor rgb="FFC0C0C0"/>
        <bgColor indexed="64"/>
      </patternFill>
    </fill>
    <fill>
      <patternFill patternType="solid">
        <fgColor theme="8" tint="0.5999900102615356"/>
        <bgColor indexed="64"/>
      </patternFill>
    </fill>
    <fill>
      <patternFill patternType="solid">
        <fgColor rgb="FFFFFFFF"/>
        <bgColor indexed="64"/>
      </patternFill>
    </fill>
    <fill>
      <patternFill patternType="solid">
        <fgColor rgb="FFFFFCFC"/>
        <bgColor indexed="64"/>
      </patternFill>
    </fill>
    <fill>
      <patternFill patternType="solid">
        <fgColor rgb="FFF3F3F3"/>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style="thin">
        <color rgb="FF000000"/>
      </left>
      <right style="thin">
        <color rgb="FF000000"/>
      </right>
      <top/>
      <bottom/>
    </border>
    <border>
      <left style="thin">
        <color rgb="FF000000"/>
      </left>
      <right/>
      <top/>
      <bottom/>
    </border>
    <border>
      <left style="thin">
        <color rgb="FF000000"/>
      </left>
      <right/>
      <top>
        <color indexed="63"/>
      </top>
      <bottom style="thin">
        <color rgb="FF000000"/>
      </bottom>
    </border>
    <border>
      <left style="thin"/>
      <right style="thin"/>
      <top style="thin"/>
      <bottom style="thin"/>
    </border>
    <border>
      <left>
        <color indexed="63"/>
      </left>
      <right style="thin">
        <color rgb="FF000000"/>
      </right>
      <top/>
      <bottom style="thin">
        <color rgb="FF000000"/>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4" fillId="0" borderId="8" applyNumberFormat="0" applyFill="0" applyAlignment="0" applyProtection="0"/>
    <xf numFmtId="0" fontId="54" fillId="0" borderId="9" applyNumberFormat="0" applyFill="0" applyAlignment="0" applyProtection="0"/>
  </cellStyleXfs>
  <cellXfs count="94">
    <xf numFmtId="0" fontId="0" fillId="0" borderId="0" xfId="0" applyFont="1" applyAlignment="1">
      <alignment/>
    </xf>
    <xf numFmtId="0" fontId="0" fillId="0" borderId="0" xfId="0" applyFont="1" applyAlignment="1">
      <alignment wrapText="1"/>
    </xf>
    <xf numFmtId="0" fontId="55" fillId="0" borderId="10" xfId="0" applyFont="1" applyBorder="1" applyAlignment="1">
      <alignment horizontal="center" vertical="center" wrapText="1"/>
    </xf>
    <xf numFmtId="0" fontId="0" fillId="0" borderId="0" xfId="0" applyFont="1" applyAlignment="1">
      <alignment/>
    </xf>
    <xf numFmtId="0" fontId="55" fillId="0" borderId="10" xfId="0" applyFont="1" applyBorder="1" applyAlignment="1">
      <alignment vertical="center" wrapText="1"/>
    </xf>
    <xf numFmtId="0" fontId="0" fillId="0" borderId="0" xfId="0" applyFont="1" applyAlignment="1">
      <alignment vertical="center" wrapText="1"/>
    </xf>
    <xf numFmtId="1" fontId="55" fillId="0" borderId="10" xfId="0" applyNumberFormat="1" applyFont="1" applyBorder="1" applyAlignment="1">
      <alignment horizontal="center" vertical="center" wrapText="1"/>
    </xf>
    <xf numFmtId="14" fontId="55" fillId="0" borderId="10" xfId="0" applyNumberFormat="1" applyFont="1" applyBorder="1" applyAlignment="1">
      <alignment horizontal="center" vertical="center" wrapText="1"/>
    </xf>
    <xf numFmtId="0" fontId="0" fillId="0" borderId="0" xfId="0" applyFont="1" applyAlignment="1">
      <alignment vertical="center"/>
    </xf>
    <xf numFmtId="0" fontId="56" fillId="0" borderId="10" xfId="0" applyFont="1" applyBorder="1" applyAlignment="1">
      <alignment horizontal="center" vertical="center" wrapText="1"/>
    </xf>
    <xf numFmtId="0" fontId="55" fillId="0" borderId="10" xfId="0" applyFont="1" applyBorder="1" applyAlignment="1">
      <alignment horizontal="center" vertical="center"/>
    </xf>
    <xf numFmtId="0" fontId="56" fillId="0" borderId="10" xfId="0" applyFont="1" applyBorder="1" applyAlignment="1">
      <alignment horizontal="center" vertical="center"/>
    </xf>
    <xf numFmtId="1" fontId="55" fillId="0" borderId="10" xfId="0" applyNumberFormat="1" applyFont="1" applyBorder="1" applyAlignment="1">
      <alignment horizontal="center" vertical="center"/>
    </xf>
    <xf numFmtId="0" fontId="55" fillId="0" borderId="11" xfId="0" applyFont="1" applyBorder="1" applyAlignment="1">
      <alignment horizontal="center" vertical="center" wrapText="1"/>
    </xf>
    <xf numFmtId="0" fontId="55" fillId="0" borderId="12" xfId="0" applyFont="1" applyBorder="1" applyAlignment="1">
      <alignment horizontal="center" vertical="center" wrapText="1"/>
    </xf>
    <xf numFmtId="165" fontId="55" fillId="0" borderId="10" xfId="0" applyNumberFormat="1" applyFont="1" applyBorder="1" applyAlignment="1">
      <alignment horizontal="center" vertical="center"/>
    </xf>
    <xf numFmtId="0" fontId="55" fillId="0" borderId="10" xfId="0" applyFont="1" applyBorder="1" applyAlignment="1">
      <alignment vertical="center"/>
    </xf>
    <xf numFmtId="0" fontId="55" fillId="0" borderId="10" xfId="0" applyFont="1" applyBorder="1" applyAlignment="1">
      <alignment horizontal="left" vertical="center"/>
    </xf>
    <xf numFmtId="164" fontId="55" fillId="0" borderId="10" xfId="0" applyNumberFormat="1" applyFont="1" applyBorder="1" applyAlignment="1">
      <alignment horizontal="center" vertical="center"/>
    </xf>
    <xf numFmtId="0" fontId="55" fillId="0" borderId="12" xfId="0" applyFont="1" applyBorder="1" applyAlignment="1">
      <alignment horizontal="center" vertical="center"/>
    </xf>
    <xf numFmtId="0" fontId="55" fillId="0" borderId="0" xfId="0" applyFont="1" applyAlignment="1">
      <alignment/>
    </xf>
    <xf numFmtId="0" fontId="55" fillId="0" borderId="0" xfId="0" applyFont="1" applyAlignment="1">
      <alignment horizontal="center"/>
    </xf>
    <xf numFmtId="1" fontId="55" fillId="0" borderId="0" xfId="0" applyNumberFormat="1" applyFont="1" applyAlignment="1">
      <alignment horizontal="center" vertical="center"/>
    </xf>
    <xf numFmtId="0" fontId="55" fillId="0" borderId="0" xfId="0" applyFont="1" applyAlignment="1">
      <alignment vertical="center" wrapText="1"/>
    </xf>
    <xf numFmtId="0" fontId="0" fillId="0" borderId="0" xfId="0" applyFont="1" applyAlignment="1">
      <alignment horizontal="center"/>
    </xf>
    <xf numFmtId="1" fontId="0" fillId="0" borderId="0" xfId="0" applyNumberFormat="1" applyFont="1" applyAlignment="1">
      <alignment horizontal="center" vertical="center"/>
    </xf>
    <xf numFmtId="1" fontId="55" fillId="0" borderId="11" xfId="0" applyNumberFormat="1" applyFont="1" applyBorder="1" applyAlignment="1">
      <alignment horizontal="center" vertical="center" wrapText="1"/>
    </xf>
    <xf numFmtId="14" fontId="55" fillId="0" borderId="11" xfId="0" applyNumberFormat="1" applyFont="1" applyBorder="1" applyAlignment="1">
      <alignment horizontal="center" vertical="center" wrapText="1"/>
    </xf>
    <xf numFmtId="0" fontId="57" fillId="0" borderId="10" xfId="0" applyFont="1" applyBorder="1" applyAlignment="1">
      <alignment horizontal="center" vertical="center" wrapText="1"/>
    </xf>
    <xf numFmtId="14" fontId="55" fillId="0" borderId="12" xfId="0" applyNumberFormat="1" applyFont="1" applyBorder="1" applyAlignment="1">
      <alignment horizontal="center" vertical="center" wrapText="1"/>
    </xf>
    <xf numFmtId="0" fontId="55" fillId="0" borderId="0" xfId="0" applyFont="1" applyAlignment="1">
      <alignment horizontal="center" vertical="center"/>
    </xf>
    <xf numFmtId="166" fontId="3" fillId="0" borderId="0" xfId="0" applyNumberFormat="1" applyFont="1" applyAlignment="1">
      <alignment horizontal="center" vertical="center"/>
    </xf>
    <xf numFmtId="166" fontId="55" fillId="0" borderId="10" xfId="0" applyNumberFormat="1" applyFont="1" applyBorder="1" applyAlignment="1">
      <alignment horizontal="center" vertical="center"/>
    </xf>
    <xf numFmtId="0" fontId="58" fillId="0" borderId="12" xfId="0" applyFont="1" applyBorder="1" applyAlignment="1">
      <alignment horizontal="center" vertical="center" wrapText="1"/>
    </xf>
    <xf numFmtId="0" fontId="57" fillId="0" borderId="10" xfId="0" applyFont="1" applyBorder="1" applyAlignment="1">
      <alignment horizontal="center" vertical="center"/>
    </xf>
    <xf numFmtId="0" fontId="55" fillId="0" borderId="11" xfId="0" applyFont="1" applyBorder="1" applyAlignment="1">
      <alignment vertical="center" wrapText="1"/>
    </xf>
    <xf numFmtId="0" fontId="59"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1" fontId="59" fillId="33" borderId="10" xfId="0" applyNumberFormat="1" applyFont="1" applyFill="1" applyBorder="1" applyAlignment="1">
      <alignment horizontal="center" vertical="center" wrapText="1"/>
    </xf>
    <xf numFmtId="14" fontId="59" fillId="33" borderId="10" xfId="0" applyNumberFormat="1" applyFont="1" applyFill="1" applyBorder="1" applyAlignment="1">
      <alignment horizontal="center" vertical="center" wrapText="1"/>
    </xf>
    <xf numFmtId="0" fontId="60" fillId="34" borderId="10" xfId="0" applyFont="1" applyFill="1" applyBorder="1" applyAlignment="1">
      <alignment vertical="center" wrapText="1"/>
    </xf>
    <xf numFmtId="0" fontId="61" fillId="34" borderId="10" xfId="0" applyFont="1" applyFill="1" applyBorder="1" applyAlignment="1">
      <alignment vertical="center" wrapText="1"/>
    </xf>
    <xf numFmtId="1" fontId="60" fillId="34" borderId="10" xfId="0" applyNumberFormat="1" applyFont="1" applyFill="1" applyBorder="1" applyAlignment="1">
      <alignment vertical="center" wrapText="1"/>
    </xf>
    <xf numFmtId="14" fontId="60" fillId="34" borderId="10" xfId="0" applyNumberFormat="1" applyFont="1" applyFill="1" applyBorder="1" applyAlignment="1">
      <alignment vertical="center" wrapText="1"/>
    </xf>
    <xf numFmtId="1" fontId="60" fillId="34" borderId="10" xfId="0" applyNumberFormat="1" applyFont="1" applyFill="1" applyBorder="1" applyAlignment="1">
      <alignment horizontal="center" vertical="center" wrapText="1"/>
    </xf>
    <xf numFmtId="0" fontId="60" fillId="34" borderId="10" xfId="0" applyFont="1" applyFill="1" applyBorder="1" applyAlignment="1">
      <alignment horizontal="center" vertical="center" wrapText="1"/>
    </xf>
    <xf numFmtId="0" fontId="57" fillId="35" borderId="13" xfId="0" applyFont="1" applyFill="1" applyBorder="1" applyAlignment="1">
      <alignment horizontal="center" vertical="center" wrapText="1"/>
    </xf>
    <xf numFmtId="0" fontId="2" fillId="35" borderId="13" xfId="0" applyFont="1" applyFill="1" applyBorder="1" applyAlignment="1">
      <alignment horizontal="center" vertical="center" wrapText="1"/>
    </xf>
    <xf numFmtId="1" fontId="57" fillId="35" borderId="13" xfId="0" applyNumberFormat="1" applyFont="1" applyFill="1" applyBorder="1" applyAlignment="1">
      <alignment horizontal="center" vertical="center" wrapText="1"/>
    </xf>
    <xf numFmtId="14" fontId="57" fillId="35" borderId="13" xfId="0" applyNumberFormat="1" applyFont="1" applyFill="1" applyBorder="1" applyAlignment="1">
      <alignment horizontal="center" vertical="center" wrapText="1"/>
    </xf>
    <xf numFmtId="0" fontId="57" fillId="35" borderId="14" xfId="0" applyFont="1" applyFill="1" applyBorder="1" applyAlignment="1">
      <alignment horizontal="center" vertical="center" wrapText="1"/>
    </xf>
    <xf numFmtId="0" fontId="57" fillId="35" borderId="11" xfId="0" applyFont="1" applyFill="1" applyBorder="1" applyAlignment="1">
      <alignment horizontal="center" vertical="center" wrapText="1"/>
    </xf>
    <xf numFmtId="0" fontId="0" fillId="0" borderId="0" xfId="0" applyAlignment="1">
      <alignment/>
    </xf>
    <xf numFmtId="0" fontId="56" fillId="0" borderId="11" xfId="0" applyFont="1" applyBorder="1" applyAlignment="1">
      <alignment horizontal="center" vertical="center" wrapText="1"/>
    </xf>
    <xf numFmtId="0" fontId="55" fillId="0" borderId="15" xfId="0" applyFont="1" applyBorder="1" applyAlignment="1">
      <alignment horizontal="center" vertical="center" wrapText="1"/>
    </xf>
    <xf numFmtId="0" fontId="55" fillId="0" borderId="16" xfId="0" applyFont="1" applyBorder="1" applyAlignment="1">
      <alignment horizontal="center" vertical="center" wrapText="1"/>
    </xf>
    <xf numFmtId="14" fontId="55" fillId="0" borderId="16" xfId="0" applyNumberFormat="1" applyFont="1" applyBorder="1" applyAlignment="1">
      <alignment horizontal="center" vertical="center" wrapText="1"/>
    </xf>
    <xf numFmtId="0" fontId="55" fillId="36" borderId="16" xfId="0" applyFont="1" applyFill="1" applyBorder="1" applyAlignment="1">
      <alignment horizontal="center" vertical="center" wrapText="1"/>
    </xf>
    <xf numFmtId="14" fontId="55" fillId="36" borderId="16" xfId="0" applyNumberFormat="1" applyFont="1" applyFill="1" applyBorder="1" applyAlignment="1">
      <alignment horizontal="center" vertical="center" wrapText="1"/>
    </xf>
    <xf numFmtId="0" fontId="46" fillId="0" borderId="16" xfId="46" applyBorder="1" applyAlignment="1">
      <alignment horizontal="center" vertical="center" wrapText="1"/>
    </xf>
    <xf numFmtId="0" fontId="0" fillId="0" borderId="16" xfId="0" applyFont="1" applyBorder="1" applyAlignment="1">
      <alignment vertical="center" wrapText="1"/>
    </xf>
    <xf numFmtId="0" fontId="0" fillId="0" borderId="16" xfId="0" applyFont="1" applyBorder="1" applyAlignment="1">
      <alignment horizontal="center" vertical="center" wrapText="1"/>
    </xf>
    <xf numFmtId="0" fontId="55" fillId="0" borderId="16" xfId="0" applyFont="1" applyBorder="1" applyAlignment="1">
      <alignment horizontal="center" wrapText="1"/>
    </xf>
    <xf numFmtId="14" fontId="55" fillId="0" borderId="16" xfId="0" applyNumberFormat="1" applyFont="1" applyBorder="1" applyAlignment="1">
      <alignment horizontal="center" wrapText="1"/>
    </xf>
    <xf numFmtId="0" fontId="55" fillId="0" borderId="11" xfId="0" applyFont="1" applyBorder="1" applyAlignment="1">
      <alignment vertical="center"/>
    </xf>
    <xf numFmtId="0" fontId="55" fillId="0" borderId="11" xfId="0" applyFont="1" applyBorder="1" applyAlignment="1">
      <alignment horizontal="left" vertical="center"/>
    </xf>
    <xf numFmtId="0" fontId="55" fillId="0" borderId="11" xfId="0" applyFont="1" applyBorder="1" applyAlignment="1">
      <alignment horizontal="center" vertical="center"/>
    </xf>
    <xf numFmtId="165" fontId="55" fillId="0" borderId="11" xfId="0" applyNumberFormat="1" applyFont="1" applyBorder="1" applyAlignment="1">
      <alignment horizontal="center" vertical="center"/>
    </xf>
    <xf numFmtId="0" fontId="56" fillId="0" borderId="16" xfId="0" applyFont="1" applyBorder="1" applyAlignment="1">
      <alignment horizontal="center" vertical="center" wrapText="1"/>
    </xf>
    <xf numFmtId="0" fontId="62" fillId="0" borderId="16" xfId="0" applyFont="1" applyBorder="1" applyAlignment="1">
      <alignment horizontal="center" vertical="center" wrapText="1"/>
    </xf>
    <xf numFmtId="0" fontId="63" fillId="0" borderId="16" xfId="0" applyFont="1" applyBorder="1" applyAlignment="1">
      <alignment horizontal="center" vertical="center" wrapText="1"/>
    </xf>
    <xf numFmtId="0" fontId="57" fillId="0" borderId="16" xfId="0" applyFont="1" applyBorder="1" applyAlignment="1">
      <alignment horizontal="center" vertical="center" wrapText="1"/>
    </xf>
    <xf numFmtId="0" fontId="58" fillId="0" borderId="16" xfId="0" applyFont="1" applyBorder="1" applyAlignment="1">
      <alignment horizontal="center" vertical="center" wrapText="1"/>
    </xf>
    <xf numFmtId="0" fontId="55" fillId="0" borderId="17" xfId="0" applyFont="1" applyBorder="1" applyAlignment="1">
      <alignment horizontal="center" vertical="center" wrapText="1"/>
    </xf>
    <xf numFmtId="0" fontId="55" fillId="37" borderId="16" xfId="0" applyFont="1" applyFill="1" applyBorder="1" applyAlignment="1">
      <alignment horizontal="center" vertical="center" wrapText="1"/>
    </xf>
    <xf numFmtId="0" fontId="64" fillId="0" borderId="16" xfId="0" applyFont="1" applyBorder="1" applyAlignment="1">
      <alignment horizontal="center" vertical="center" wrapText="1"/>
    </xf>
    <xf numFmtId="164" fontId="55" fillId="0" borderId="11" xfId="0" applyNumberFormat="1" applyFont="1" applyBorder="1" applyAlignment="1">
      <alignment horizontal="center" vertical="center"/>
    </xf>
    <xf numFmtId="0" fontId="60" fillId="0" borderId="16" xfId="0" applyFont="1" applyBorder="1" applyAlignment="1">
      <alignment horizontal="center" wrapText="1"/>
    </xf>
    <xf numFmtId="0" fontId="0" fillId="0" borderId="16" xfId="0" applyFont="1" applyBorder="1" applyAlignment="1">
      <alignment horizontal="center" wrapText="1"/>
    </xf>
    <xf numFmtId="0" fontId="0" fillId="38" borderId="16" xfId="0" applyFont="1" applyFill="1" applyBorder="1" applyAlignment="1">
      <alignment horizontal="center" vertical="center" wrapText="1"/>
    </xf>
    <xf numFmtId="0" fontId="56" fillId="36" borderId="16" xfId="0" applyFont="1" applyFill="1" applyBorder="1" applyAlignment="1">
      <alignment horizontal="center" vertical="center" wrapText="1"/>
    </xf>
    <xf numFmtId="14" fontId="0" fillId="0" borderId="16" xfId="0" applyNumberFormat="1" applyFont="1" applyBorder="1" applyAlignment="1">
      <alignment vertical="center" wrapText="1"/>
    </xf>
    <xf numFmtId="0" fontId="0" fillId="36" borderId="16" xfId="0" applyFont="1" applyFill="1" applyBorder="1" applyAlignment="1">
      <alignment vertical="center" wrapText="1"/>
    </xf>
    <xf numFmtId="0" fontId="55" fillId="0" borderId="16" xfId="0" applyFont="1" applyFill="1" applyBorder="1" applyAlignment="1">
      <alignment horizontal="center" vertical="center" wrapText="1"/>
    </xf>
    <xf numFmtId="0" fontId="65" fillId="39" borderId="18" xfId="53" applyFont="1" applyFill="1" applyBorder="1" applyAlignment="1">
      <alignment horizontal="center" vertical="center" wrapText="1"/>
      <protection/>
    </xf>
    <xf numFmtId="0" fontId="65" fillId="39" borderId="19" xfId="53" applyFont="1" applyFill="1" applyBorder="1" applyAlignment="1">
      <alignment horizontal="center" vertical="center" wrapText="1"/>
      <protection/>
    </xf>
    <xf numFmtId="0" fontId="65" fillId="39" borderId="20" xfId="53" applyFont="1" applyFill="1" applyBorder="1" applyAlignment="1">
      <alignment horizontal="center" vertical="center" wrapText="1"/>
      <protection/>
    </xf>
    <xf numFmtId="0" fontId="65" fillId="39" borderId="21" xfId="53" applyFont="1" applyFill="1" applyBorder="1" applyAlignment="1">
      <alignment horizontal="center" vertical="center" wrapText="1"/>
      <protection/>
    </xf>
    <xf numFmtId="0" fontId="65" fillId="39" borderId="22" xfId="53" applyFont="1" applyFill="1" applyBorder="1" applyAlignment="1">
      <alignment horizontal="center" vertical="center" wrapText="1"/>
      <protection/>
    </xf>
    <xf numFmtId="0" fontId="65" fillId="39" borderId="23" xfId="53" applyFont="1" applyFill="1" applyBorder="1" applyAlignment="1">
      <alignment horizontal="center" vertical="center" wrapText="1"/>
      <protection/>
    </xf>
    <xf numFmtId="0" fontId="66" fillId="0" borderId="16" xfId="0" applyFont="1" applyBorder="1" applyAlignment="1">
      <alignment horizontal="center" vertical="center"/>
    </xf>
    <xf numFmtId="0" fontId="5" fillId="0" borderId="16" xfId="0" applyFont="1" applyBorder="1" applyAlignment="1">
      <alignment horizontal="left"/>
    </xf>
    <xf numFmtId="0" fontId="4" fillId="39" borderId="24" xfId="53" applyFont="1" applyFill="1" applyBorder="1" applyAlignment="1">
      <alignment horizontal="left" vertical="center" wrapText="1"/>
      <protection/>
    </xf>
    <xf numFmtId="0" fontId="4" fillId="39" borderId="25" xfId="53" applyFont="1" applyFill="1" applyBorder="1" applyAlignment="1">
      <alignment horizontal="left"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_LICENCIAS"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25">
    <dxf>
      <font>
        <color rgb="FF993300"/>
      </font>
      <fill>
        <patternFill patternType="solid">
          <fgColor rgb="FFFFFF99"/>
          <bgColor rgb="FFFFFF99"/>
        </patternFill>
      </fill>
    </dxf>
    <dxf>
      <font>
        <color rgb="FF008000"/>
      </font>
      <fill>
        <patternFill patternType="solid">
          <fgColor rgb="FFCCFFCC"/>
          <bgColor rgb="FFCCFFCC"/>
        </patternFill>
      </fill>
    </dxf>
    <dxf>
      <font>
        <color rgb="FF800080"/>
      </font>
      <fill>
        <patternFill patternType="solid">
          <fgColor rgb="FFFF99CC"/>
          <bgColor rgb="FFFF99CC"/>
        </patternFill>
      </fill>
    </dxf>
    <dxf>
      <font>
        <color rgb="FF003366"/>
      </font>
      <fill>
        <patternFill patternType="solid">
          <fgColor rgb="FF99CCFF"/>
          <bgColor rgb="FF99CCFF"/>
        </patternFill>
      </fill>
    </dxf>
    <dxf>
      <font>
        <color rgb="FF008000"/>
      </font>
      <fill>
        <patternFill patternType="solid">
          <fgColor rgb="FFCCFFCC"/>
          <bgColor rgb="FFCCFFCC"/>
        </patternFill>
      </fill>
    </dxf>
    <dxf>
      <font>
        <color rgb="FF800080"/>
      </font>
      <fill>
        <patternFill patternType="solid">
          <fgColor rgb="FFFF99CC"/>
          <bgColor rgb="FFFF99CC"/>
        </patternFill>
      </fill>
    </dxf>
    <dxf>
      <font>
        <color rgb="FF003366"/>
      </font>
      <fill>
        <patternFill patternType="solid">
          <fgColor rgb="FF99CCFF"/>
          <bgColor rgb="FF99CCFF"/>
        </patternFill>
      </fill>
    </dxf>
    <dxf>
      <font>
        <color rgb="FF008000"/>
      </font>
      <fill>
        <patternFill patternType="solid">
          <fgColor rgb="FFCCFFCC"/>
          <bgColor rgb="FFCCFFCC"/>
        </patternFill>
      </fill>
    </dxf>
    <dxf>
      <font>
        <color rgb="FF800080"/>
      </font>
      <fill>
        <patternFill patternType="solid">
          <fgColor rgb="FFFF99CC"/>
          <bgColor rgb="FFFF99CC"/>
        </patternFill>
      </fill>
    </dxf>
    <dxf>
      <font>
        <color rgb="FF003366"/>
      </font>
      <fill>
        <patternFill patternType="solid">
          <fgColor rgb="FF99CCFF"/>
          <bgColor rgb="FF99CCFF"/>
        </patternFill>
      </fill>
    </dxf>
    <dxf>
      <font>
        <color rgb="FF008000"/>
      </font>
      <fill>
        <patternFill patternType="solid">
          <fgColor rgb="FFCCFFCC"/>
          <bgColor rgb="FFCCFFCC"/>
        </patternFill>
      </fill>
    </dxf>
    <dxf>
      <font>
        <color rgb="FF800080"/>
      </font>
      <fill>
        <patternFill patternType="solid">
          <fgColor rgb="FFFF99CC"/>
          <bgColor rgb="FFFF99CC"/>
        </patternFill>
      </fill>
    </dxf>
    <dxf>
      <font>
        <color rgb="FF003366"/>
      </font>
      <fill>
        <patternFill patternType="solid">
          <fgColor rgb="FF99CCFF"/>
          <bgColor rgb="FF99CCFF"/>
        </patternFill>
      </fill>
    </dxf>
    <dxf>
      <font>
        <color rgb="FF008000"/>
      </font>
      <fill>
        <patternFill patternType="solid">
          <fgColor rgb="FFCCFFCC"/>
          <bgColor rgb="FFCCFFCC"/>
        </patternFill>
      </fill>
    </dxf>
    <dxf>
      <font>
        <color rgb="FF800080"/>
      </font>
      <fill>
        <patternFill patternType="solid">
          <fgColor rgb="FFFF99CC"/>
          <bgColor rgb="FFFF99CC"/>
        </patternFill>
      </fill>
    </dxf>
    <dxf>
      <font>
        <color rgb="FF003366"/>
      </font>
      <fill>
        <patternFill patternType="solid">
          <fgColor rgb="FF99CCFF"/>
          <bgColor rgb="FF99CCFF"/>
        </patternFill>
      </fill>
    </dxf>
    <dxf>
      <font>
        <color rgb="FF008000"/>
      </font>
      <fill>
        <patternFill patternType="solid">
          <fgColor rgb="FFCCFFCC"/>
          <bgColor rgb="FFCCFFCC"/>
        </patternFill>
      </fill>
    </dxf>
    <dxf>
      <font>
        <color rgb="FF800080"/>
      </font>
      <fill>
        <patternFill patternType="solid">
          <fgColor rgb="FFFF99CC"/>
          <bgColor rgb="FFFF99CC"/>
        </patternFill>
      </fill>
    </dxf>
    <dxf>
      <font>
        <color rgb="FF003366"/>
      </font>
      <fill>
        <patternFill patternType="solid">
          <fgColor rgb="FF99CCFF"/>
          <bgColor rgb="FF99CCFF"/>
        </patternFill>
      </fill>
    </dxf>
    <dxf>
      <font>
        <color rgb="FF008000"/>
      </font>
      <fill>
        <patternFill patternType="solid">
          <fgColor rgb="FFCCFFCC"/>
          <bgColor rgb="FFCCFFCC"/>
        </patternFill>
      </fill>
    </dxf>
    <dxf>
      <font>
        <color rgb="FF800080"/>
      </font>
      <fill>
        <patternFill patternType="solid">
          <fgColor rgb="FFFF99CC"/>
          <bgColor rgb="FFFF99CC"/>
        </patternFill>
      </fill>
    </dxf>
    <dxf>
      <font>
        <color rgb="FF800080"/>
      </font>
      <fill>
        <patternFill patternType="solid">
          <fgColor rgb="FFFF99CC"/>
          <bgColor rgb="FFFF99CC"/>
        </patternFill>
      </fill>
      <border/>
    </dxf>
    <dxf>
      <font>
        <color rgb="FF008000"/>
      </font>
      <fill>
        <patternFill patternType="solid">
          <fgColor rgb="FFCCFFCC"/>
          <bgColor rgb="FFCCFFCC"/>
        </patternFill>
      </fill>
      <border/>
    </dxf>
    <dxf>
      <font>
        <color rgb="FF003366"/>
      </font>
      <fill>
        <patternFill patternType="solid">
          <fgColor rgb="FF99CCFF"/>
          <bgColor rgb="FF99CCFF"/>
        </patternFill>
      </fill>
      <border/>
    </dxf>
    <dxf>
      <font>
        <color rgb="FF993300"/>
      </font>
      <fill>
        <patternFill patternType="solid">
          <fgColor rgb="FFFFFF99"/>
          <bgColor rgb="FFFFFF9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0</xdr:rowOff>
    </xdr:from>
    <xdr:to>
      <xdr:col>1</xdr:col>
      <xdr:colOff>695325</xdr:colOff>
      <xdr:row>3</xdr:row>
      <xdr:rowOff>123825</xdr:rowOff>
    </xdr:to>
    <xdr:pic>
      <xdr:nvPicPr>
        <xdr:cNvPr id="1" name="Imagen 1"/>
        <xdr:cNvPicPr preferRelativeResize="1">
          <a:picLocks noChangeAspect="1"/>
        </xdr:cNvPicPr>
      </xdr:nvPicPr>
      <xdr:blipFill>
        <a:blip r:embed="rId1"/>
        <a:srcRect l="15750" t="7835" r="15625" b="5969"/>
        <a:stretch>
          <a:fillRect/>
        </a:stretch>
      </xdr:blipFill>
      <xdr:spPr>
        <a:xfrm>
          <a:off x="257175" y="0"/>
          <a:ext cx="942975"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304800</xdr:colOff>
      <xdr:row>0</xdr:row>
      <xdr:rowOff>38100</xdr:rowOff>
    </xdr:from>
    <xdr:to>
      <xdr:col>1</xdr:col>
      <xdr:colOff>742950</xdr:colOff>
      <xdr:row>3</xdr:row>
      <xdr:rowOff>161925</xdr:rowOff>
    </xdr:to>
    <xdr:pic>
      <xdr:nvPicPr>
        <xdr:cNvPr id="1" name="Imagen 1"/>
        <xdr:cNvPicPr preferRelativeResize="1">
          <a:picLocks noChangeAspect="1"/>
        </xdr:cNvPicPr>
      </xdr:nvPicPr>
      <xdr:blipFill>
        <a:blip r:embed="rId1"/>
        <a:srcRect l="15750" t="7835" r="15625" b="5969"/>
        <a:stretch>
          <a:fillRect/>
        </a:stretch>
      </xdr:blipFill>
      <xdr:spPr>
        <a:xfrm>
          <a:off x="304800" y="38100"/>
          <a:ext cx="942975"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0</xdr:row>
      <xdr:rowOff>38100</xdr:rowOff>
    </xdr:from>
    <xdr:to>
      <xdr:col>1</xdr:col>
      <xdr:colOff>752475</xdr:colOff>
      <xdr:row>3</xdr:row>
      <xdr:rowOff>161925</xdr:rowOff>
    </xdr:to>
    <xdr:pic>
      <xdr:nvPicPr>
        <xdr:cNvPr id="1" name="Imagen 1"/>
        <xdr:cNvPicPr preferRelativeResize="1">
          <a:picLocks noChangeAspect="1"/>
        </xdr:cNvPicPr>
      </xdr:nvPicPr>
      <xdr:blipFill>
        <a:blip r:embed="rId1"/>
        <a:srcRect l="15750" t="7835" r="15625" b="5969"/>
        <a:stretch>
          <a:fillRect/>
        </a:stretch>
      </xdr:blipFill>
      <xdr:spPr>
        <a:xfrm>
          <a:off x="314325" y="38100"/>
          <a:ext cx="942975"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0</xdr:row>
      <xdr:rowOff>38100</xdr:rowOff>
    </xdr:from>
    <xdr:to>
      <xdr:col>1</xdr:col>
      <xdr:colOff>752475</xdr:colOff>
      <xdr:row>3</xdr:row>
      <xdr:rowOff>161925</xdr:rowOff>
    </xdr:to>
    <xdr:pic>
      <xdr:nvPicPr>
        <xdr:cNvPr id="1" name="Imagen 1"/>
        <xdr:cNvPicPr preferRelativeResize="1">
          <a:picLocks noChangeAspect="1"/>
        </xdr:cNvPicPr>
      </xdr:nvPicPr>
      <xdr:blipFill>
        <a:blip r:embed="rId1"/>
        <a:srcRect l="15750" t="7835" r="15625" b="5969"/>
        <a:stretch>
          <a:fillRect/>
        </a:stretch>
      </xdr:blipFill>
      <xdr:spPr>
        <a:xfrm>
          <a:off x="314325" y="38100"/>
          <a:ext cx="942975" cy="752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323850</xdr:colOff>
      <xdr:row>0</xdr:row>
      <xdr:rowOff>9525</xdr:rowOff>
    </xdr:from>
    <xdr:to>
      <xdr:col>1</xdr:col>
      <xdr:colOff>762000</xdr:colOff>
      <xdr:row>3</xdr:row>
      <xdr:rowOff>133350</xdr:rowOff>
    </xdr:to>
    <xdr:pic>
      <xdr:nvPicPr>
        <xdr:cNvPr id="1" name="Imagen 1"/>
        <xdr:cNvPicPr preferRelativeResize="1">
          <a:picLocks noChangeAspect="1"/>
        </xdr:cNvPicPr>
      </xdr:nvPicPr>
      <xdr:blipFill>
        <a:blip r:embed="rId1"/>
        <a:srcRect l="15750" t="7835" r="15625" b="5969"/>
        <a:stretch>
          <a:fillRect/>
        </a:stretch>
      </xdr:blipFill>
      <xdr:spPr>
        <a:xfrm>
          <a:off x="323850" y="9525"/>
          <a:ext cx="942975" cy="752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266700</xdr:colOff>
      <xdr:row>0</xdr:row>
      <xdr:rowOff>47625</xdr:rowOff>
    </xdr:from>
    <xdr:to>
      <xdr:col>1</xdr:col>
      <xdr:colOff>704850</xdr:colOff>
      <xdr:row>3</xdr:row>
      <xdr:rowOff>171450</xdr:rowOff>
    </xdr:to>
    <xdr:pic>
      <xdr:nvPicPr>
        <xdr:cNvPr id="1" name="Imagen 1"/>
        <xdr:cNvPicPr preferRelativeResize="1">
          <a:picLocks noChangeAspect="1"/>
        </xdr:cNvPicPr>
      </xdr:nvPicPr>
      <xdr:blipFill>
        <a:blip r:embed="rId1"/>
        <a:srcRect l="15750" t="7835" r="15625" b="5969"/>
        <a:stretch>
          <a:fillRect/>
        </a:stretch>
      </xdr:blipFill>
      <xdr:spPr>
        <a:xfrm>
          <a:off x="266700" y="47625"/>
          <a:ext cx="942975"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erika30088@hotmail.com%203015374074%20y%203226960311" TargetMode="External" /><Relationship Id="rId2" Type="http://schemas.openxmlformats.org/officeDocument/2006/relationships/hyperlink" Target="mailto:jomi.correa@gmail.com%20carrera%209%20No.%2020%20-%2041%20B%203023657123" TargetMode="External" /><Relationship Id="rId3" Type="http://schemas.openxmlformats.org/officeDocument/2006/relationships/hyperlink" Target="mailto:donaldoramirez615@gmail.com%20cel-3205330593" TargetMode="External" /><Relationship Id="rId4" Type="http://schemas.openxmlformats.org/officeDocument/2006/relationships/hyperlink" Target="mailto:afcalvachim@unal.edu.co" TargetMode="External" /><Relationship Id="rId5" Type="http://schemas.openxmlformats.org/officeDocument/2006/relationships/hyperlink" Target="mailto:comunidad.koleramanakm71@gmail.com"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A1"/>
  <sheetViews>
    <sheetView zoomScalePageLayoutView="0" workbookViewId="0" topLeftCell="A1">
      <selection activeCell="A1" sqref="A1"/>
    </sheetView>
  </sheetViews>
  <sheetFormatPr defaultColWidth="14.421875" defaultRowHeight="15" customHeight="1"/>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sheetPr>
  <dimension ref="A1:Z87"/>
  <sheetViews>
    <sheetView zoomScalePageLayoutView="0" workbookViewId="0" topLeftCell="A1">
      <selection activeCell="C6" sqref="C6"/>
    </sheetView>
  </sheetViews>
  <sheetFormatPr defaultColWidth="14.421875" defaultRowHeight="15" customHeight="1"/>
  <cols>
    <col min="1" max="1" width="7.57421875" style="3" customWidth="1"/>
    <col min="2" max="2" width="24.7109375" style="3" customWidth="1"/>
    <col min="3" max="3" width="27.140625" style="3" customWidth="1"/>
    <col min="4" max="4" width="13.421875" style="3" customWidth="1"/>
    <col min="5" max="5" width="14.28125" style="3" customWidth="1"/>
    <col min="6" max="6" width="12.57421875" style="3" customWidth="1"/>
    <col min="7" max="7" width="16.140625" style="3" customWidth="1"/>
    <col min="8" max="8" width="17.7109375" style="3" customWidth="1"/>
    <col min="9" max="9" width="12.28125" style="3" customWidth="1"/>
    <col min="10" max="10" width="11.00390625" style="3" customWidth="1"/>
    <col min="11" max="11" width="13.140625" style="3" customWidth="1"/>
    <col min="12" max="12" width="14.57421875" style="3" customWidth="1"/>
    <col min="13" max="13" width="17.57421875" style="3" customWidth="1"/>
    <col min="14" max="14" width="14.421875" style="3" customWidth="1"/>
    <col min="15" max="15" width="16.28125" style="3" customWidth="1"/>
    <col min="16" max="16" width="18.00390625" style="3" customWidth="1"/>
    <col min="17" max="17" width="12.28125" style="3" customWidth="1"/>
    <col min="18" max="18" width="13.28125" style="3" customWidth="1"/>
    <col min="19" max="19" width="24.140625" style="3" customWidth="1"/>
    <col min="20" max="20" width="13.7109375" style="3" customWidth="1"/>
    <col min="21" max="26" width="10.00390625" style="3" customWidth="1"/>
    <col min="27" max="30" width="14.421875" style="3" customWidth="1"/>
    <col min="31" max="16384" width="14.421875" style="3" customWidth="1"/>
  </cols>
  <sheetData>
    <row r="1" spans="1:20" s="52" customFormat="1" ht="15" customHeight="1">
      <c r="A1" s="84"/>
      <c r="B1" s="85"/>
      <c r="C1" s="90" t="s">
        <v>23</v>
      </c>
      <c r="D1" s="90"/>
      <c r="E1" s="90"/>
      <c r="F1" s="90"/>
      <c r="G1" s="90"/>
      <c r="H1" s="90"/>
      <c r="I1" s="90"/>
      <c r="J1" s="90"/>
      <c r="K1" s="90"/>
      <c r="L1" s="90"/>
      <c r="M1" s="90"/>
      <c r="N1" s="90"/>
      <c r="O1" s="90"/>
      <c r="P1" s="90"/>
      <c r="Q1" s="90"/>
      <c r="R1" s="90"/>
      <c r="S1" s="91" t="s">
        <v>24</v>
      </c>
      <c r="T1" s="91"/>
    </row>
    <row r="2" spans="1:20" s="52" customFormat="1" ht="17.25" customHeight="1">
      <c r="A2" s="86"/>
      <c r="B2" s="87"/>
      <c r="C2" s="90"/>
      <c r="D2" s="90"/>
      <c r="E2" s="90"/>
      <c r="F2" s="90"/>
      <c r="G2" s="90"/>
      <c r="H2" s="90"/>
      <c r="I2" s="90"/>
      <c r="J2" s="90"/>
      <c r="K2" s="90"/>
      <c r="L2" s="90"/>
      <c r="M2" s="90"/>
      <c r="N2" s="90"/>
      <c r="O2" s="90"/>
      <c r="P2" s="90"/>
      <c r="Q2" s="90"/>
      <c r="R2" s="90"/>
      <c r="S2" s="91" t="s">
        <v>28</v>
      </c>
      <c r="T2" s="91"/>
    </row>
    <row r="3" spans="1:20" s="52" customFormat="1" ht="17.25" customHeight="1">
      <c r="A3" s="86"/>
      <c r="B3" s="87"/>
      <c r="C3" s="90"/>
      <c r="D3" s="90"/>
      <c r="E3" s="90"/>
      <c r="F3" s="90"/>
      <c r="G3" s="90"/>
      <c r="H3" s="90"/>
      <c r="I3" s="90"/>
      <c r="J3" s="90"/>
      <c r="K3" s="90"/>
      <c r="L3" s="90"/>
      <c r="M3" s="90"/>
      <c r="N3" s="90"/>
      <c r="O3" s="90"/>
      <c r="P3" s="90"/>
      <c r="Q3" s="90"/>
      <c r="R3" s="90"/>
      <c r="S3" s="91" t="s">
        <v>29</v>
      </c>
      <c r="T3" s="91"/>
    </row>
    <row r="4" spans="1:20" s="52" customFormat="1" ht="16.5" customHeight="1">
      <c r="A4" s="88"/>
      <c r="B4" s="89"/>
      <c r="C4" s="90"/>
      <c r="D4" s="90"/>
      <c r="E4" s="90"/>
      <c r="F4" s="90"/>
      <c r="G4" s="90"/>
      <c r="H4" s="90"/>
      <c r="I4" s="90"/>
      <c r="J4" s="90"/>
      <c r="K4" s="90"/>
      <c r="L4" s="90"/>
      <c r="M4" s="90"/>
      <c r="N4" s="90"/>
      <c r="O4" s="90"/>
      <c r="P4" s="90"/>
      <c r="Q4" s="90"/>
      <c r="R4" s="90"/>
      <c r="S4" s="92" t="s">
        <v>25</v>
      </c>
      <c r="T4" s="93"/>
    </row>
    <row r="5" spans="1:26" ht="63.75" customHeight="1">
      <c r="A5" s="46" t="s">
        <v>0</v>
      </c>
      <c r="B5" s="46" t="s">
        <v>1</v>
      </c>
      <c r="C5" s="46" t="s">
        <v>2</v>
      </c>
      <c r="D5" s="46" t="s">
        <v>3</v>
      </c>
      <c r="E5" s="46" t="s">
        <v>4</v>
      </c>
      <c r="F5" s="47" t="s">
        <v>5</v>
      </c>
      <c r="G5" s="47" t="s">
        <v>6</v>
      </c>
      <c r="H5" s="47" t="s">
        <v>7</v>
      </c>
      <c r="I5" s="48" t="s">
        <v>8</v>
      </c>
      <c r="J5" s="46" t="s">
        <v>26</v>
      </c>
      <c r="K5" s="46" t="s">
        <v>10</v>
      </c>
      <c r="L5" s="49" t="s">
        <v>11</v>
      </c>
      <c r="M5" s="46" t="s">
        <v>27</v>
      </c>
      <c r="N5" s="46" t="s">
        <v>13</v>
      </c>
      <c r="O5" s="46" t="s">
        <v>14</v>
      </c>
      <c r="P5" s="46" t="s">
        <v>15</v>
      </c>
      <c r="Q5" s="48" t="s">
        <v>16</v>
      </c>
      <c r="R5" s="50" t="s">
        <v>17</v>
      </c>
      <c r="S5" s="46" t="s">
        <v>18</v>
      </c>
      <c r="T5" s="46" t="s">
        <v>19</v>
      </c>
      <c r="U5" s="1"/>
      <c r="V5" s="1"/>
      <c r="W5" s="1"/>
      <c r="X5" s="1"/>
      <c r="Y5" s="1"/>
      <c r="Z5" s="1"/>
    </row>
    <row r="6" spans="1:26" ht="76.5" customHeight="1">
      <c r="A6" s="55">
        <v>1</v>
      </c>
      <c r="B6" s="55" t="s">
        <v>30</v>
      </c>
      <c r="C6" s="55" t="s">
        <v>31</v>
      </c>
      <c r="D6" s="55" t="s">
        <v>32</v>
      </c>
      <c r="E6" s="55" t="s">
        <v>33</v>
      </c>
      <c r="F6" s="55" t="s">
        <v>34</v>
      </c>
      <c r="G6" s="55" t="s">
        <v>35</v>
      </c>
      <c r="H6" s="55" t="s">
        <v>36</v>
      </c>
      <c r="I6" s="55" t="s">
        <v>37</v>
      </c>
      <c r="J6" s="56">
        <v>43132</v>
      </c>
      <c r="K6" s="55">
        <v>15</v>
      </c>
      <c r="L6" s="55" t="s">
        <v>38</v>
      </c>
      <c r="M6" s="56">
        <v>43104</v>
      </c>
      <c r="N6" s="55" t="s">
        <v>39</v>
      </c>
      <c r="O6" s="55" t="s">
        <v>192</v>
      </c>
      <c r="P6" s="55" t="s">
        <v>192</v>
      </c>
      <c r="Q6" s="55" t="s">
        <v>193</v>
      </c>
      <c r="R6" s="56">
        <v>43109</v>
      </c>
      <c r="S6" s="55" t="s">
        <v>194</v>
      </c>
      <c r="T6" s="55" t="str">
        <f aca="true" ca="1" t="shared" si="0" ref="T6:T85">IF(L6="","Sin Fecha de vencimiento",IF(R6="",IF(AND(L6&lt;(TODAY()+5),L6&gt;TODAY()),"Próximo a vencer",IF(L6&lt;=TODAY(),"Vencido","")),IF(L6&lt;R6,"Respuesta Extemporanea","Respondido")))</f>
        <v>Respondido</v>
      </c>
      <c r="U6" s="5"/>
      <c r="V6" s="5"/>
      <c r="W6" s="5"/>
      <c r="X6" s="5"/>
      <c r="Y6" s="5"/>
      <c r="Z6" s="5"/>
    </row>
    <row r="7" spans="1:20" ht="60" customHeight="1">
      <c r="A7" s="55">
        <v>2</v>
      </c>
      <c r="B7" s="55" t="s">
        <v>40</v>
      </c>
      <c r="C7" s="55" t="s">
        <v>41</v>
      </c>
      <c r="D7" s="55" t="s">
        <v>42</v>
      </c>
      <c r="E7" s="55" t="s">
        <v>43</v>
      </c>
      <c r="F7" s="55" t="s">
        <v>44</v>
      </c>
      <c r="G7" s="55" t="s">
        <v>35</v>
      </c>
      <c r="H7" s="55" t="s">
        <v>45</v>
      </c>
      <c r="I7" s="55" t="s">
        <v>46</v>
      </c>
      <c r="J7" s="56">
        <v>43103</v>
      </c>
      <c r="K7" s="55">
        <v>15</v>
      </c>
      <c r="L7" s="56">
        <v>43125</v>
      </c>
      <c r="M7" s="56">
        <v>43104</v>
      </c>
      <c r="N7" s="55" t="s">
        <v>47</v>
      </c>
      <c r="O7" s="55" t="s">
        <v>192</v>
      </c>
      <c r="P7" s="55" t="s">
        <v>192</v>
      </c>
      <c r="Q7" s="55" t="s">
        <v>195</v>
      </c>
      <c r="R7" s="56">
        <v>42761</v>
      </c>
      <c r="S7" s="55" t="s">
        <v>196</v>
      </c>
      <c r="T7" s="55" t="str">
        <f ca="1" t="shared" si="0"/>
        <v>Respondido</v>
      </c>
    </row>
    <row r="8" spans="1:20" ht="69" customHeight="1">
      <c r="A8" s="55">
        <v>3</v>
      </c>
      <c r="B8" s="55" t="s">
        <v>48</v>
      </c>
      <c r="C8" s="55" t="s">
        <v>49</v>
      </c>
      <c r="D8" s="55" t="s">
        <v>50</v>
      </c>
      <c r="E8" s="55" t="s">
        <v>43</v>
      </c>
      <c r="F8" s="55" t="s">
        <v>51</v>
      </c>
      <c r="G8" s="55" t="s">
        <v>35</v>
      </c>
      <c r="H8" s="55" t="s">
        <v>45</v>
      </c>
      <c r="I8" s="55" t="s">
        <v>52</v>
      </c>
      <c r="J8" s="56">
        <v>43103</v>
      </c>
      <c r="K8" s="55">
        <v>15</v>
      </c>
      <c r="L8" s="56">
        <v>43125</v>
      </c>
      <c r="M8" s="55" t="s">
        <v>53</v>
      </c>
      <c r="N8" s="55" t="s">
        <v>47</v>
      </c>
      <c r="O8" s="55" t="s">
        <v>192</v>
      </c>
      <c r="P8" s="55" t="s">
        <v>192</v>
      </c>
      <c r="Q8" s="57" t="s">
        <v>197</v>
      </c>
      <c r="R8" s="58">
        <v>43137</v>
      </c>
      <c r="S8" s="57" t="s">
        <v>198</v>
      </c>
      <c r="T8" s="55" t="str">
        <f ca="1" t="shared" si="0"/>
        <v>Respuesta Extemporanea</v>
      </c>
    </row>
    <row r="9" spans="1:20" ht="43.5" customHeight="1">
      <c r="A9" s="55">
        <v>4</v>
      </c>
      <c r="B9" s="55" t="s">
        <v>54</v>
      </c>
      <c r="C9" s="55" t="s">
        <v>55</v>
      </c>
      <c r="D9" s="55" t="s">
        <v>56</v>
      </c>
      <c r="E9" s="55" t="s">
        <v>57</v>
      </c>
      <c r="F9" s="55" t="s">
        <v>58</v>
      </c>
      <c r="G9" s="55" t="s">
        <v>35</v>
      </c>
      <c r="H9" s="55" t="s">
        <v>45</v>
      </c>
      <c r="I9" s="55" t="s">
        <v>59</v>
      </c>
      <c r="J9" s="56">
        <v>43103</v>
      </c>
      <c r="K9" s="55">
        <v>15</v>
      </c>
      <c r="L9" s="56">
        <v>43125</v>
      </c>
      <c r="M9" s="55" t="s">
        <v>53</v>
      </c>
      <c r="N9" s="55" t="s">
        <v>47</v>
      </c>
      <c r="O9" s="55" t="s">
        <v>192</v>
      </c>
      <c r="P9" s="55" t="s">
        <v>192</v>
      </c>
      <c r="Q9" s="55" t="s">
        <v>199</v>
      </c>
      <c r="R9" s="56">
        <v>43115</v>
      </c>
      <c r="S9" s="55" t="s">
        <v>200</v>
      </c>
      <c r="T9" s="55" t="str">
        <f ca="1" t="shared" si="0"/>
        <v>Respondido</v>
      </c>
    </row>
    <row r="10" spans="1:20" ht="42.75" customHeight="1">
      <c r="A10" s="55">
        <v>5</v>
      </c>
      <c r="B10" s="55" t="s">
        <v>60</v>
      </c>
      <c r="C10" s="55" t="s">
        <v>61</v>
      </c>
      <c r="D10" s="59" t="s">
        <v>62</v>
      </c>
      <c r="E10" s="55" t="s">
        <v>63</v>
      </c>
      <c r="F10" s="55" t="s">
        <v>64</v>
      </c>
      <c r="G10" s="55" t="s">
        <v>65</v>
      </c>
      <c r="H10" s="55" t="s">
        <v>45</v>
      </c>
      <c r="I10" s="55" t="s">
        <v>66</v>
      </c>
      <c r="J10" s="56">
        <v>43109</v>
      </c>
      <c r="K10" s="55">
        <v>15</v>
      </c>
      <c r="L10" s="56">
        <v>43130</v>
      </c>
      <c r="M10" s="56">
        <v>42744</v>
      </c>
      <c r="N10" s="55" t="s">
        <v>67</v>
      </c>
      <c r="O10" s="55" t="s">
        <v>192</v>
      </c>
      <c r="P10" s="55" t="s">
        <v>192</v>
      </c>
      <c r="Q10" s="55" t="s">
        <v>201</v>
      </c>
      <c r="R10" s="56">
        <v>43126</v>
      </c>
      <c r="S10" s="55" t="s">
        <v>202</v>
      </c>
      <c r="T10" s="55" t="str">
        <f ca="1" t="shared" si="0"/>
        <v>Respondido</v>
      </c>
    </row>
    <row r="11" spans="1:20" ht="58.5" customHeight="1">
      <c r="A11" s="55">
        <v>6</v>
      </c>
      <c r="B11" s="55" t="s">
        <v>68</v>
      </c>
      <c r="C11" s="55" t="s">
        <v>69</v>
      </c>
      <c r="D11" s="55" t="s">
        <v>70</v>
      </c>
      <c r="E11" s="55" t="s">
        <v>43</v>
      </c>
      <c r="F11" s="55" t="s">
        <v>34</v>
      </c>
      <c r="G11" s="55" t="s">
        <v>71</v>
      </c>
      <c r="H11" s="55" t="s">
        <v>45</v>
      </c>
      <c r="I11" s="55" t="s">
        <v>72</v>
      </c>
      <c r="J11" s="56">
        <v>43109</v>
      </c>
      <c r="K11" s="55">
        <v>15</v>
      </c>
      <c r="L11" s="56">
        <v>43130</v>
      </c>
      <c r="M11" s="56">
        <v>42744</v>
      </c>
      <c r="N11" s="55" t="s">
        <v>73</v>
      </c>
      <c r="O11" s="55" t="s">
        <v>192</v>
      </c>
      <c r="P11" s="55" t="s">
        <v>192</v>
      </c>
      <c r="Q11" s="55" t="s">
        <v>203</v>
      </c>
      <c r="R11" s="56">
        <v>42771</v>
      </c>
      <c r="S11" s="55" t="s">
        <v>204</v>
      </c>
      <c r="T11" s="55" t="str">
        <f ca="1" t="shared" si="0"/>
        <v>Respondido</v>
      </c>
    </row>
    <row r="12" spans="1:20" ht="47.25" customHeight="1">
      <c r="A12" s="55">
        <v>7</v>
      </c>
      <c r="B12" s="55" t="s">
        <v>74</v>
      </c>
      <c r="C12" s="55" t="s">
        <v>75</v>
      </c>
      <c r="D12" s="59" t="s">
        <v>76</v>
      </c>
      <c r="E12" s="55" t="s">
        <v>77</v>
      </c>
      <c r="F12" s="55" t="s">
        <v>78</v>
      </c>
      <c r="G12" s="55" t="s">
        <v>65</v>
      </c>
      <c r="H12" s="55" t="s">
        <v>45</v>
      </c>
      <c r="I12" s="55" t="s">
        <v>79</v>
      </c>
      <c r="J12" s="56">
        <v>43109</v>
      </c>
      <c r="K12" s="55">
        <v>15</v>
      </c>
      <c r="L12" s="56">
        <v>43130</v>
      </c>
      <c r="M12" s="56">
        <v>42744</v>
      </c>
      <c r="N12" s="55" t="s">
        <v>47</v>
      </c>
      <c r="O12" s="55" t="s">
        <v>192</v>
      </c>
      <c r="P12" s="55" t="s">
        <v>192</v>
      </c>
      <c r="Q12" s="55" t="s">
        <v>205</v>
      </c>
      <c r="R12" s="56">
        <v>43111</v>
      </c>
      <c r="S12" s="55" t="s">
        <v>206</v>
      </c>
      <c r="T12" s="55" t="str">
        <f ca="1" t="shared" si="0"/>
        <v>Respondido</v>
      </c>
    </row>
    <row r="13" spans="1:20" ht="38.25" customHeight="1">
      <c r="A13" s="55">
        <v>8</v>
      </c>
      <c r="B13" s="55" t="s">
        <v>80</v>
      </c>
      <c r="C13" s="55" t="s">
        <v>81</v>
      </c>
      <c r="D13" s="55">
        <v>3225096588</v>
      </c>
      <c r="E13" s="55" t="s">
        <v>63</v>
      </c>
      <c r="F13" s="55" t="s">
        <v>78</v>
      </c>
      <c r="G13" s="55" t="s">
        <v>65</v>
      </c>
      <c r="H13" s="55" t="s">
        <v>45</v>
      </c>
      <c r="I13" s="55" t="s">
        <v>82</v>
      </c>
      <c r="J13" s="56">
        <v>43110</v>
      </c>
      <c r="K13" s="55">
        <v>15</v>
      </c>
      <c r="L13" s="56">
        <v>43131</v>
      </c>
      <c r="M13" s="56">
        <v>43110</v>
      </c>
      <c r="N13" s="55" t="s">
        <v>73</v>
      </c>
      <c r="O13" s="55" t="s">
        <v>192</v>
      </c>
      <c r="P13" s="55" t="s">
        <v>192</v>
      </c>
      <c r="Q13" s="55" t="s">
        <v>207</v>
      </c>
      <c r="R13" s="56">
        <v>43123</v>
      </c>
      <c r="S13" s="55" t="s">
        <v>208</v>
      </c>
      <c r="T13" s="55" t="str">
        <f ca="1" t="shared" si="0"/>
        <v>Respondido</v>
      </c>
    </row>
    <row r="14" spans="1:20" ht="49.5" customHeight="1">
      <c r="A14" s="55">
        <v>9</v>
      </c>
      <c r="B14" s="55" t="s">
        <v>83</v>
      </c>
      <c r="C14" s="55" t="s">
        <v>84</v>
      </c>
      <c r="D14" s="55">
        <v>3135315018</v>
      </c>
      <c r="E14" s="55" t="s">
        <v>85</v>
      </c>
      <c r="F14" s="55" t="s">
        <v>78</v>
      </c>
      <c r="G14" s="55" t="s">
        <v>65</v>
      </c>
      <c r="H14" s="55" t="s">
        <v>45</v>
      </c>
      <c r="I14" s="55" t="s">
        <v>86</v>
      </c>
      <c r="J14" s="56">
        <v>43110</v>
      </c>
      <c r="K14" s="55">
        <v>15</v>
      </c>
      <c r="L14" s="56">
        <v>43131</v>
      </c>
      <c r="M14" s="56">
        <v>43110</v>
      </c>
      <c r="N14" s="55" t="s">
        <v>73</v>
      </c>
      <c r="O14" s="55" t="s">
        <v>192</v>
      </c>
      <c r="P14" s="55" t="s">
        <v>192</v>
      </c>
      <c r="Q14" s="55" t="s">
        <v>209</v>
      </c>
      <c r="R14" s="56">
        <v>43116</v>
      </c>
      <c r="S14" s="55" t="s">
        <v>208</v>
      </c>
      <c r="T14" s="55" t="str">
        <f ca="1" t="shared" si="0"/>
        <v>Respondido</v>
      </c>
    </row>
    <row r="15" spans="1:20" ht="37.5" customHeight="1">
      <c r="A15" s="55">
        <v>10</v>
      </c>
      <c r="B15" s="55" t="s">
        <v>87</v>
      </c>
      <c r="C15" s="55" t="s">
        <v>88</v>
      </c>
      <c r="D15" s="55" t="s">
        <v>89</v>
      </c>
      <c r="E15" s="55" t="s">
        <v>90</v>
      </c>
      <c r="F15" s="55" t="s">
        <v>78</v>
      </c>
      <c r="G15" s="55" t="s">
        <v>65</v>
      </c>
      <c r="H15" s="55" t="s">
        <v>45</v>
      </c>
      <c r="I15" s="55" t="s">
        <v>91</v>
      </c>
      <c r="J15" s="56">
        <v>43111</v>
      </c>
      <c r="K15" s="55">
        <v>15</v>
      </c>
      <c r="L15" s="56">
        <v>43132</v>
      </c>
      <c r="M15" s="56">
        <v>43111</v>
      </c>
      <c r="N15" s="55" t="s">
        <v>73</v>
      </c>
      <c r="O15" s="55" t="s">
        <v>192</v>
      </c>
      <c r="P15" s="55" t="s">
        <v>192</v>
      </c>
      <c r="Q15" s="55" t="s">
        <v>210</v>
      </c>
      <c r="R15" s="56">
        <v>43116</v>
      </c>
      <c r="S15" s="55" t="s">
        <v>208</v>
      </c>
      <c r="T15" s="55" t="str">
        <f ca="1" t="shared" si="0"/>
        <v>Respondido</v>
      </c>
    </row>
    <row r="16" spans="1:20" ht="48" customHeight="1">
      <c r="A16" s="55">
        <v>11</v>
      </c>
      <c r="B16" s="55" t="s">
        <v>92</v>
      </c>
      <c r="C16" s="55" t="s">
        <v>88</v>
      </c>
      <c r="D16" s="55" t="s">
        <v>93</v>
      </c>
      <c r="E16" s="55" t="s">
        <v>77</v>
      </c>
      <c r="F16" s="55" t="s">
        <v>78</v>
      </c>
      <c r="G16" s="55" t="s">
        <v>65</v>
      </c>
      <c r="H16" s="55" t="s">
        <v>45</v>
      </c>
      <c r="I16" s="55" t="s">
        <v>94</v>
      </c>
      <c r="J16" s="56">
        <v>43111</v>
      </c>
      <c r="K16" s="55">
        <v>15</v>
      </c>
      <c r="L16" s="56">
        <v>43132</v>
      </c>
      <c r="M16" s="56">
        <v>43111</v>
      </c>
      <c r="N16" s="55" t="s">
        <v>73</v>
      </c>
      <c r="O16" s="55" t="s">
        <v>192</v>
      </c>
      <c r="P16" s="55" t="s">
        <v>192</v>
      </c>
      <c r="Q16" s="55" t="s">
        <v>211</v>
      </c>
      <c r="R16" s="56">
        <v>43116</v>
      </c>
      <c r="S16" s="55" t="s">
        <v>212</v>
      </c>
      <c r="T16" s="55" t="str">
        <f ca="1" t="shared" si="0"/>
        <v>Respondido</v>
      </c>
    </row>
    <row r="17" spans="1:20" ht="42.75" customHeight="1">
      <c r="A17" s="55">
        <v>12</v>
      </c>
      <c r="B17" s="55" t="s">
        <v>95</v>
      </c>
      <c r="C17" s="55" t="s">
        <v>96</v>
      </c>
      <c r="D17" s="59" t="s">
        <v>97</v>
      </c>
      <c r="E17" s="55" t="s">
        <v>63</v>
      </c>
      <c r="F17" s="55" t="s">
        <v>78</v>
      </c>
      <c r="G17" s="55" t="s">
        <v>65</v>
      </c>
      <c r="H17" s="55" t="s">
        <v>45</v>
      </c>
      <c r="I17" s="55" t="s">
        <v>98</v>
      </c>
      <c r="J17" s="56">
        <v>43111</v>
      </c>
      <c r="K17" s="55">
        <v>15</v>
      </c>
      <c r="L17" s="56">
        <v>43132</v>
      </c>
      <c r="M17" s="56">
        <v>43111</v>
      </c>
      <c r="N17" s="55" t="s">
        <v>99</v>
      </c>
      <c r="O17" s="55" t="s">
        <v>192</v>
      </c>
      <c r="P17" s="55" t="s">
        <v>192</v>
      </c>
      <c r="Q17" s="55" t="s">
        <v>213</v>
      </c>
      <c r="R17" s="56">
        <v>43118</v>
      </c>
      <c r="S17" s="55"/>
      <c r="T17" s="55" t="str">
        <f ca="1" t="shared" si="0"/>
        <v>Respondido</v>
      </c>
    </row>
    <row r="18" spans="1:20" ht="40.5" customHeight="1">
      <c r="A18" s="55">
        <v>13</v>
      </c>
      <c r="B18" s="55" t="s">
        <v>100</v>
      </c>
      <c r="C18" s="55" t="s">
        <v>101</v>
      </c>
      <c r="D18" s="55"/>
      <c r="E18" s="55"/>
      <c r="F18" s="55" t="s">
        <v>102</v>
      </c>
      <c r="G18" s="55" t="s">
        <v>35</v>
      </c>
      <c r="H18" s="55" t="s">
        <v>36</v>
      </c>
      <c r="I18" s="55" t="s">
        <v>103</v>
      </c>
      <c r="J18" s="56">
        <v>43112</v>
      </c>
      <c r="K18" s="55">
        <v>15</v>
      </c>
      <c r="L18" s="56">
        <v>43133</v>
      </c>
      <c r="M18" s="56">
        <v>43112</v>
      </c>
      <c r="N18" s="55" t="s">
        <v>67</v>
      </c>
      <c r="O18" s="55" t="s">
        <v>192</v>
      </c>
      <c r="P18" s="55" t="s">
        <v>192</v>
      </c>
      <c r="Q18" s="55" t="s">
        <v>214</v>
      </c>
      <c r="R18" s="56">
        <v>43173</v>
      </c>
      <c r="S18" s="55" t="s">
        <v>215</v>
      </c>
      <c r="T18" s="55" t="str">
        <f ca="1" t="shared" si="0"/>
        <v>Respuesta Extemporanea</v>
      </c>
    </row>
    <row r="19" spans="1:20" ht="54.75" customHeight="1">
      <c r="A19" s="55">
        <v>14</v>
      </c>
      <c r="B19" s="55" t="s">
        <v>104</v>
      </c>
      <c r="C19" s="55" t="s">
        <v>105</v>
      </c>
      <c r="D19" s="55" t="s">
        <v>106</v>
      </c>
      <c r="E19" s="55" t="s">
        <v>63</v>
      </c>
      <c r="F19" s="55" t="s">
        <v>78</v>
      </c>
      <c r="G19" s="55" t="s">
        <v>65</v>
      </c>
      <c r="H19" s="55" t="s">
        <v>45</v>
      </c>
      <c r="I19" s="55" t="s">
        <v>107</v>
      </c>
      <c r="J19" s="56">
        <v>43115</v>
      </c>
      <c r="K19" s="55">
        <v>15</v>
      </c>
      <c r="L19" s="56">
        <v>43136</v>
      </c>
      <c r="M19" s="56">
        <v>43115</v>
      </c>
      <c r="N19" s="55" t="s">
        <v>108</v>
      </c>
      <c r="O19" s="55" t="s">
        <v>192</v>
      </c>
      <c r="P19" s="55" t="s">
        <v>192</v>
      </c>
      <c r="Q19" s="55" t="s">
        <v>216</v>
      </c>
      <c r="R19" s="56">
        <v>43138</v>
      </c>
      <c r="S19" s="55" t="s">
        <v>217</v>
      </c>
      <c r="T19" s="55" t="str">
        <f ca="1" t="shared" si="0"/>
        <v>Respuesta Extemporanea</v>
      </c>
    </row>
    <row r="20" spans="1:20" ht="63.75" customHeight="1">
      <c r="A20" s="55">
        <v>15</v>
      </c>
      <c r="B20" s="55" t="s">
        <v>109</v>
      </c>
      <c r="C20" s="55" t="s">
        <v>110</v>
      </c>
      <c r="D20" s="55" t="s">
        <v>111</v>
      </c>
      <c r="E20" s="55" t="s">
        <v>63</v>
      </c>
      <c r="F20" s="55" t="s">
        <v>78</v>
      </c>
      <c r="G20" s="55" t="s">
        <v>65</v>
      </c>
      <c r="H20" s="55" t="s">
        <v>45</v>
      </c>
      <c r="I20" s="55" t="s">
        <v>112</v>
      </c>
      <c r="J20" s="56">
        <v>43115</v>
      </c>
      <c r="K20" s="55">
        <v>15</v>
      </c>
      <c r="L20" s="56">
        <v>43136</v>
      </c>
      <c r="M20" s="56">
        <v>43115</v>
      </c>
      <c r="N20" s="55" t="s">
        <v>113</v>
      </c>
      <c r="O20" s="55" t="s">
        <v>192</v>
      </c>
      <c r="P20" s="55" t="s">
        <v>192</v>
      </c>
      <c r="Q20" s="55" t="s">
        <v>218</v>
      </c>
      <c r="R20" s="56">
        <v>43117</v>
      </c>
      <c r="S20" s="61"/>
      <c r="T20" s="55" t="str">
        <f ca="1" t="shared" si="0"/>
        <v>Respondido</v>
      </c>
    </row>
    <row r="21" spans="1:20" ht="75.75" customHeight="1">
      <c r="A21" s="55">
        <v>16</v>
      </c>
      <c r="B21" s="55" t="s">
        <v>114</v>
      </c>
      <c r="C21" s="55" t="s">
        <v>115</v>
      </c>
      <c r="D21" s="55"/>
      <c r="E21" s="55" t="s">
        <v>63</v>
      </c>
      <c r="F21" s="55" t="s">
        <v>65</v>
      </c>
      <c r="G21" s="55" t="s">
        <v>65</v>
      </c>
      <c r="H21" s="55" t="s">
        <v>45</v>
      </c>
      <c r="I21" s="55" t="s">
        <v>116</v>
      </c>
      <c r="J21" s="56">
        <v>43115</v>
      </c>
      <c r="K21" s="55">
        <v>15</v>
      </c>
      <c r="L21" s="56">
        <v>43136</v>
      </c>
      <c r="M21" s="56">
        <v>43115</v>
      </c>
      <c r="N21" s="55" t="s">
        <v>47</v>
      </c>
      <c r="O21" s="55" t="s">
        <v>192</v>
      </c>
      <c r="P21" s="55" t="s">
        <v>192</v>
      </c>
      <c r="Q21" s="55" t="s">
        <v>219</v>
      </c>
      <c r="R21" s="56">
        <v>43140</v>
      </c>
      <c r="S21" s="55" t="s">
        <v>220</v>
      </c>
      <c r="T21" s="55" t="str">
        <f ca="1" t="shared" si="0"/>
        <v>Respuesta Extemporanea</v>
      </c>
    </row>
    <row r="22" spans="1:20" ht="53.25" customHeight="1">
      <c r="A22" s="55">
        <v>17</v>
      </c>
      <c r="B22" s="55" t="s">
        <v>117</v>
      </c>
      <c r="C22" s="55" t="s">
        <v>118</v>
      </c>
      <c r="D22" s="55" t="s">
        <v>119</v>
      </c>
      <c r="E22" s="55" t="s">
        <v>120</v>
      </c>
      <c r="F22" s="55" t="s">
        <v>102</v>
      </c>
      <c r="G22" s="55" t="s">
        <v>35</v>
      </c>
      <c r="H22" s="55" t="s">
        <v>45</v>
      </c>
      <c r="I22" s="55" t="s">
        <v>121</v>
      </c>
      <c r="J22" s="56">
        <v>43115</v>
      </c>
      <c r="K22" s="55">
        <v>15</v>
      </c>
      <c r="L22" s="56">
        <v>43136</v>
      </c>
      <c r="M22" s="56">
        <v>43115</v>
      </c>
      <c r="N22" s="55" t="s">
        <v>122</v>
      </c>
      <c r="O22" s="55" t="s">
        <v>192</v>
      </c>
      <c r="P22" s="55" t="s">
        <v>192</v>
      </c>
      <c r="Q22" s="55" t="s">
        <v>221</v>
      </c>
      <c r="R22" s="56">
        <v>43157</v>
      </c>
      <c r="S22" s="55" t="s">
        <v>222</v>
      </c>
      <c r="T22" s="55" t="str">
        <f ca="1" t="shared" si="0"/>
        <v>Respuesta Extemporanea</v>
      </c>
    </row>
    <row r="23" spans="1:20" ht="63.75" customHeight="1">
      <c r="A23" s="55">
        <v>18</v>
      </c>
      <c r="B23" s="55" t="s">
        <v>123</v>
      </c>
      <c r="C23" s="55" t="s">
        <v>124</v>
      </c>
      <c r="D23" s="55" t="s">
        <v>125</v>
      </c>
      <c r="E23" s="55" t="s">
        <v>63</v>
      </c>
      <c r="F23" s="55" t="s">
        <v>78</v>
      </c>
      <c r="G23" s="55" t="s">
        <v>65</v>
      </c>
      <c r="H23" s="55" t="s">
        <v>45</v>
      </c>
      <c r="I23" s="55" t="s">
        <v>107</v>
      </c>
      <c r="J23" s="56">
        <v>43115</v>
      </c>
      <c r="K23" s="55">
        <v>15</v>
      </c>
      <c r="L23" s="56">
        <v>43136</v>
      </c>
      <c r="M23" s="56">
        <v>43115</v>
      </c>
      <c r="N23" s="55" t="s">
        <v>126</v>
      </c>
      <c r="O23" s="55" t="s">
        <v>192</v>
      </c>
      <c r="P23" s="55" t="s">
        <v>192</v>
      </c>
      <c r="Q23" s="55" t="s">
        <v>216</v>
      </c>
      <c r="R23" s="56">
        <v>43138</v>
      </c>
      <c r="S23" s="55" t="s">
        <v>223</v>
      </c>
      <c r="T23" s="55" t="str">
        <f ca="1" t="shared" si="0"/>
        <v>Respuesta Extemporanea</v>
      </c>
    </row>
    <row r="24" spans="1:20" ht="42.75" customHeight="1">
      <c r="A24" s="55">
        <v>19</v>
      </c>
      <c r="B24" s="55" t="s">
        <v>127</v>
      </c>
      <c r="C24" s="55" t="s">
        <v>128</v>
      </c>
      <c r="D24" s="55" t="s">
        <v>129</v>
      </c>
      <c r="E24" s="55" t="s">
        <v>63</v>
      </c>
      <c r="F24" s="55" t="s">
        <v>78</v>
      </c>
      <c r="G24" s="55" t="s">
        <v>65</v>
      </c>
      <c r="H24" s="55" t="s">
        <v>45</v>
      </c>
      <c r="I24" s="55" t="s">
        <v>130</v>
      </c>
      <c r="J24" s="56">
        <v>43116</v>
      </c>
      <c r="K24" s="55">
        <v>15</v>
      </c>
      <c r="L24" s="56">
        <v>43137</v>
      </c>
      <c r="M24" s="56">
        <v>43116</v>
      </c>
      <c r="N24" s="55" t="s">
        <v>113</v>
      </c>
      <c r="O24" s="55" t="s">
        <v>192</v>
      </c>
      <c r="P24" s="55" t="s">
        <v>192</v>
      </c>
      <c r="Q24" s="55" t="s">
        <v>224</v>
      </c>
      <c r="R24" s="56">
        <v>43117</v>
      </c>
      <c r="S24" s="55"/>
      <c r="T24" s="55" t="str">
        <f ca="1" t="shared" si="0"/>
        <v>Respondido</v>
      </c>
    </row>
    <row r="25" spans="1:20" ht="48" customHeight="1">
      <c r="A25" s="55">
        <v>20</v>
      </c>
      <c r="B25" s="55" t="s">
        <v>131</v>
      </c>
      <c r="C25" s="55" t="s">
        <v>132</v>
      </c>
      <c r="D25" s="55" t="s">
        <v>133</v>
      </c>
      <c r="E25" s="55" t="s">
        <v>63</v>
      </c>
      <c r="F25" s="55" t="s">
        <v>78</v>
      </c>
      <c r="G25" s="55" t="s">
        <v>65</v>
      </c>
      <c r="H25" s="55" t="s">
        <v>45</v>
      </c>
      <c r="I25" s="55" t="s">
        <v>134</v>
      </c>
      <c r="J25" s="56">
        <v>43116</v>
      </c>
      <c r="K25" s="55">
        <v>15</v>
      </c>
      <c r="L25" s="56">
        <v>43137</v>
      </c>
      <c r="M25" s="56">
        <v>43116</v>
      </c>
      <c r="N25" s="55" t="s">
        <v>113</v>
      </c>
      <c r="O25" s="55" t="s">
        <v>192</v>
      </c>
      <c r="P25" s="55" t="s">
        <v>192</v>
      </c>
      <c r="Q25" s="55" t="s">
        <v>225</v>
      </c>
      <c r="R25" s="56">
        <v>43137</v>
      </c>
      <c r="S25" s="55" t="s">
        <v>226</v>
      </c>
      <c r="T25" s="55" t="str">
        <f ca="1" t="shared" si="0"/>
        <v>Respondido</v>
      </c>
    </row>
    <row r="26" spans="1:20" ht="31.5" customHeight="1">
      <c r="A26" s="55">
        <v>21</v>
      </c>
      <c r="B26" s="55" t="s">
        <v>135</v>
      </c>
      <c r="C26" s="55" t="s">
        <v>136</v>
      </c>
      <c r="D26" s="55" t="s">
        <v>137</v>
      </c>
      <c r="E26" s="55" t="s">
        <v>63</v>
      </c>
      <c r="F26" s="55" t="s">
        <v>78</v>
      </c>
      <c r="G26" s="55" t="s">
        <v>65</v>
      </c>
      <c r="H26" s="55" t="s">
        <v>45</v>
      </c>
      <c r="I26" s="55" t="s">
        <v>138</v>
      </c>
      <c r="J26" s="56">
        <v>43117</v>
      </c>
      <c r="K26" s="55">
        <v>15</v>
      </c>
      <c r="L26" s="56">
        <v>43138</v>
      </c>
      <c r="M26" s="56">
        <v>43117</v>
      </c>
      <c r="N26" s="55" t="s">
        <v>113</v>
      </c>
      <c r="O26" s="55" t="s">
        <v>192</v>
      </c>
      <c r="P26" s="55" t="s">
        <v>192</v>
      </c>
      <c r="Q26" s="55" t="s">
        <v>227</v>
      </c>
      <c r="R26" s="56">
        <v>43130</v>
      </c>
      <c r="S26" s="55" t="s">
        <v>226</v>
      </c>
      <c r="T26" s="55" t="str">
        <f ca="1" t="shared" si="0"/>
        <v>Respondido</v>
      </c>
    </row>
    <row r="27" spans="1:20" ht="30" customHeight="1">
      <c r="A27" s="55">
        <v>22</v>
      </c>
      <c r="B27" s="55" t="s">
        <v>139</v>
      </c>
      <c r="C27" s="55" t="s">
        <v>140</v>
      </c>
      <c r="D27" s="59" t="s">
        <v>141</v>
      </c>
      <c r="E27" s="55" t="s">
        <v>142</v>
      </c>
      <c r="F27" s="55" t="s">
        <v>102</v>
      </c>
      <c r="G27" s="55" t="s">
        <v>35</v>
      </c>
      <c r="H27" s="55" t="s">
        <v>45</v>
      </c>
      <c r="I27" s="55" t="s">
        <v>143</v>
      </c>
      <c r="J27" s="56">
        <v>43118</v>
      </c>
      <c r="K27" s="55">
        <v>15</v>
      </c>
      <c r="L27" s="56">
        <v>43139</v>
      </c>
      <c r="M27" s="56">
        <v>43118</v>
      </c>
      <c r="N27" s="55" t="s">
        <v>39</v>
      </c>
      <c r="O27" s="55" t="s">
        <v>192</v>
      </c>
      <c r="P27" s="55" t="s">
        <v>192</v>
      </c>
      <c r="Q27" s="55" t="s">
        <v>190</v>
      </c>
      <c r="R27" s="56">
        <v>43139</v>
      </c>
      <c r="S27" s="57" t="s">
        <v>228</v>
      </c>
      <c r="T27" s="55" t="str">
        <f ca="1" t="shared" si="0"/>
        <v>Respondido</v>
      </c>
    </row>
    <row r="28" spans="1:20" ht="30" customHeight="1">
      <c r="A28" s="55">
        <v>23</v>
      </c>
      <c r="B28" s="55" t="s">
        <v>144</v>
      </c>
      <c r="C28" s="55" t="s">
        <v>145</v>
      </c>
      <c r="D28" s="61" t="s">
        <v>146</v>
      </c>
      <c r="E28" s="55" t="s">
        <v>142</v>
      </c>
      <c r="F28" s="55" t="s">
        <v>102</v>
      </c>
      <c r="G28" s="55" t="s">
        <v>35</v>
      </c>
      <c r="H28" s="55" t="s">
        <v>45</v>
      </c>
      <c r="I28" s="55" t="s">
        <v>147</v>
      </c>
      <c r="J28" s="56">
        <v>43118</v>
      </c>
      <c r="K28" s="55">
        <v>15</v>
      </c>
      <c r="L28" s="56">
        <v>43139</v>
      </c>
      <c r="M28" s="56">
        <v>43118</v>
      </c>
      <c r="N28" s="55" t="s">
        <v>113</v>
      </c>
      <c r="O28" s="55" t="s">
        <v>192</v>
      </c>
      <c r="P28" s="55" t="s">
        <v>192</v>
      </c>
      <c r="Q28" s="55" t="s">
        <v>190</v>
      </c>
      <c r="R28" s="56">
        <v>43137</v>
      </c>
      <c r="S28" s="55" t="s">
        <v>229</v>
      </c>
      <c r="T28" s="55" t="str">
        <f ca="1" t="shared" si="0"/>
        <v>Respondido</v>
      </c>
    </row>
    <row r="29" spans="1:20" ht="30" customHeight="1">
      <c r="A29" s="55">
        <v>24</v>
      </c>
      <c r="B29" s="55" t="s">
        <v>148</v>
      </c>
      <c r="C29" s="55" t="s">
        <v>149</v>
      </c>
      <c r="D29" s="59" t="s">
        <v>150</v>
      </c>
      <c r="E29" s="55" t="s">
        <v>90</v>
      </c>
      <c r="F29" s="55" t="s">
        <v>78</v>
      </c>
      <c r="G29" s="55" t="s">
        <v>65</v>
      </c>
      <c r="H29" s="55" t="s">
        <v>45</v>
      </c>
      <c r="I29" s="55" t="s">
        <v>151</v>
      </c>
      <c r="J29" s="56">
        <v>43119</v>
      </c>
      <c r="K29" s="55">
        <v>15</v>
      </c>
      <c r="L29" s="56">
        <v>43140</v>
      </c>
      <c r="M29" s="56">
        <v>43119</v>
      </c>
      <c r="N29" s="55" t="s">
        <v>113</v>
      </c>
      <c r="O29" s="55" t="s">
        <v>192</v>
      </c>
      <c r="P29" s="55" t="s">
        <v>192</v>
      </c>
      <c r="Q29" s="55" t="s">
        <v>230</v>
      </c>
      <c r="R29" s="56">
        <v>43123</v>
      </c>
      <c r="S29" s="55"/>
      <c r="T29" s="55" t="str">
        <f ca="1" t="shared" si="0"/>
        <v>Respondido</v>
      </c>
    </row>
    <row r="30" spans="1:20" ht="30" customHeight="1">
      <c r="A30" s="55">
        <v>25</v>
      </c>
      <c r="B30" s="55" t="s">
        <v>152</v>
      </c>
      <c r="C30" s="55" t="s">
        <v>153</v>
      </c>
      <c r="D30" s="55" t="s">
        <v>154</v>
      </c>
      <c r="E30" s="55" t="s">
        <v>63</v>
      </c>
      <c r="F30" s="55" t="s">
        <v>78</v>
      </c>
      <c r="G30" s="55" t="s">
        <v>65</v>
      </c>
      <c r="H30" s="55" t="s">
        <v>45</v>
      </c>
      <c r="I30" s="55" t="s">
        <v>155</v>
      </c>
      <c r="J30" s="56">
        <v>43119</v>
      </c>
      <c r="K30" s="55">
        <v>15</v>
      </c>
      <c r="L30" s="56">
        <v>43140</v>
      </c>
      <c r="M30" s="56">
        <v>43119</v>
      </c>
      <c r="N30" s="55" t="s">
        <v>156</v>
      </c>
      <c r="O30" s="55" t="s">
        <v>192</v>
      </c>
      <c r="P30" s="55" t="s">
        <v>192</v>
      </c>
      <c r="Q30" s="55" t="s">
        <v>231</v>
      </c>
      <c r="R30" s="56">
        <v>43139</v>
      </c>
      <c r="S30" s="55" t="s">
        <v>232</v>
      </c>
      <c r="T30" s="55" t="str">
        <f ca="1" t="shared" si="0"/>
        <v>Respondido</v>
      </c>
    </row>
    <row r="31" spans="1:20" ht="30" customHeight="1">
      <c r="A31" s="55">
        <v>26</v>
      </c>
      <c r="B31" s="55" t="s">
        <v>157</v>
      </c>
      <c r="C31" s="55" t="s">
        <v>158</v>
      </c>
      <c r="D31" s="55" t="s">
        <v>159</v>
      </c>
      <c r="E31" s="55" t="s">
        <v>90</v>
      </c>
      <c r="F31" s="55" t="s">
        <v>78</v>
      </c>
      <c r="G31" s="55" t="s">
        <v>65</v>
      </c>
      <c r="H31" s="55" t="s">
        <v>45</v>
      </c>
      <c r="I31" s="55" t="s">
        <v>160</v>
      </c>
      <c r="J31" s="56">
        <v>43122</v>
      </c>
      <c r="K31" s="55">
        <v>15</v>
      </c>
      <c r="L31" s="56">
        <v>43143</v>
      </c>
      <c r="M31" s="56">
        <v>43122</v>
      </c>
      <c r="N31" s="55" t="s">
        <v>113</v>
      </c>
      <c r="O31" s="55" t="s">
        <v>192</v>
      </c>
      <c r="P31" s="55" t="s">
        <v>192</v>
      </c>
      <c r="Q31" s="57" t="s">
        <v>233</v>
      </c>
      <c r="R31" s="58">
        <v>43147</v>
      </c>
      <c r="S31" s="57" t="s">
        <v>234</v>
      </c>
      <c r="T31" s="55" t="str">
        <f ca="1" t="shared" si="0"/>
        <v>Respuesta Extemporanea</v>
      </c>
    </row>
    <row r="32" spans="1:20" ht="30" customHeight="1">
      <c r="A32" s="55">
        <v>27</v>
      </c>
      <c r="B32" s="55" t="s">
        <v>161</v>
      </c>
      <c r="C32" s="55" t="s">
        <v>162</v>
      </c>
      <c r="D32" s="55" t="s">
        <v>163</v>
      </c>
      <c r="E32" s="55" t="s">
        <v>77</v>
      </c>
      <c r="F32" s="55" t="s">
        <v>78</v>
      </c>
      <c r="G32" s="55" t="s">
        <v>65</v>
      </c>
      <c r="H32" s="55" t="s">
        <v>45</v>
      </c>
      <c r="I32" s="55" t="s">
        <v>164</v>
      </c>
      <c r="J32" s="56">
        <v>43123</v>
      </c>
      <c r="K32" s="55">
        <v>15</v>
      </c>
      <c r="L32" s="56">
        <v>43144</v>
      </c>
      <c r="M32" s="56">
        <v>43123</v>
      </c>
      <c r="N32" s="55" t="s">
        <v>113</v>
      </c>
      <c r="O32" s="55" t="s">
        <v>192</v>
      </c>
      <c r="P32" s="55" t="s">
        <v>192</v>
      </c>
      <c r="Q32" s="55" t="s">
        <v>235</v>
      </c>
      <c r="R32" s="56">
        <v>43125</v>
      </c>
      <c r="S32" s="55" t="s">
        <v>208</v>
      </c>
      <c r="T32" s="55" t="str">
        <f ca="1" t="shared" si="0"/>
        <v>Respondido</v>
      </c>
    </row>
    <row r="33" spans="1:20" ht="30" customHeight="1">
      <c r="A33" s="55">
        <v>28</v>
      </c>
      <c r="B33" s="55" t="s">
        <v>165</v>
      </c>
      <c r="C33" s="55" t="s">
        <v>166</v>
      </c>
      <c r="D33" s="55" t="s">
        <v>167</v>
      </c>
      <c r="E33" s="55" t="s">
        <v>142</v>
      </c>
      <c r="F33" s="55" t="s">
        <v>102</v>
      </c>
      <c r="G33" s="55" t="s">
        <v>35</v>
      </c>
      <c r="H33" s="55" t="s">
        <v>45</v>
      </c>
      <c r="I33" s="55" t="s">
        <v>168</v>
      </c>
      <c r="J33" s="56">
        <v>43123</v>
      </c>
      <c r="K33" s="55">
        <v>15</v>
      </c>
      <c r="L33" s="56">
        <v>43144</v>
      </c>
      <c r="M33" s="56">
        <v>43123</v>
      </c>
      <c r="N33" s="55" t="s">
        <v>169</v>
      </c>
      <c r="O33" s="55" t="s">
        <v>192</v>
      </c>
      <c r="P33" s="55" t="s">
        <v>192</v>
      </c>
      <c r="Q33" s="55" t="s">
        <v>236</v>
      </c>
      <c r="R33" s="56">
        <v>43139</v>
      </c>
      <c r="S33" s="55" t="s">
        <v>237</v>
      </c>
      <c r="T33" s="55" t="str">
        <f ca="1" t="shared" si="0"/>
        <v>Respondido</v>
      </c>
    </row>
    <row r="34" spans="1:20" ht="30" customHeight="1">
      <c r="A34" s="55">
        <v>29</v>
      </c>
      <c r="B34" s="55" t="s">
        <v>170</v>
      </c>
      <c r="C34" s="55" t="s">
        <v>171</v>
      </c>
      <c r="D34" s="55" t="s">
        <v>172</v>
      </c>
      <c r="E34" s="55" t="s">
        <v>63</v>
      </c>
      <c r="F34" s="55" t="s">
        <v>102</v>
      </c>
      <c r="G34" s="55" t="s">
        <v>71</v>
      </c>
      <c r="H34" s="55" t="s">
        <v>36</v>
      </c>
      <c r="I34" s="55" t="s">
        <v>173</v>
      </c>
      <c r="J34" s="56">
        <v>43124</v>
      </c>
      <c r="K34" s="55">
        <v>15</v>
      </c>
      <c r="L34" s="56">
        <v>43145</v>
      </c>
      <c r="M34" s="56">
        <v>43124</v>
      </c>
      <c r="N34" s="55" t="s">
        <v>174</v>
      </c>
      <c r="O34" s="55" t="s">
        <v>192</v>
      </c>
      <c r="P34" s="55" t="s">
        <v>192</v>
      </c>
      <c r="Q34" s="55" t="s">
        <v>238</v>
      </c>
      <c r="R34" s="56">
        <v>43140</v>
      </c>
      <c r="S34" s="55" t="s">
        <v>239</v>
      </c>
      <c r="T34" s="55" t="str">
        <f ca="1" t="shared" si="0"/>
        <v>Respondido</v>
      </c>
    </row>
    <row r="35" spans="1:20" ht="30" customHeight="1">
      <c r="A35" s="55">
        <v>30</v>
      </c>
      <c r="B35" s="55" t="s">
        <v>175</v>
      </c>
      <c r="C35" s="55" t="s">
        <v>176</v>
      </c>
      <c r="D35" s="62" t="s">
        <v>177</v>
      </c>
      <c r="E35" s="55" t="s">
        <v>63</v>
      </c>
      <c r="F35" s="55" t="s">
        <v>78</v>
      </c>
      <c r="G35" s="55" t="s">
        <v>65</v>
      </c>
      <c r="H35" s="55" t="s">
        <v>45</v>
      </c>
      <c r="I35" s="62" t="s">
        <v>178</v>
      </c>
      <c r="J35" s="56">
        <v>43131</v>
      </c>
      <c r="K35" s="55">
        <v>15</v>
      </c>
      <c r="L35" s="63">
        <v>43152</v>
      </c>
      <c r="M35" s="63">
        <v>43131</v>
      </c>
      <c r="N35" s="62" t="s">
        <v>179</v>
      </c>
      <c r="O35" s="55" t="s">
        <v>192</v>
      </c>
      <c r="P35" s="55" t="s">
        <v>192</v>
      </c>
      <c r="Q35" s="78"/>
      <c r="R35" s="56">
        <v>43137</v>
      </c>
      <c r="S35" s="62" t="s">
        <v>240</v>
      </c>
      <c r="T35" s="55" t="str">
        <f ca="1" t="shared" si="0"/>
        <v>Respondido</v>
      </c>
    </row>
    <row r="36" spans="1:26" ht="30" customHeight="1">
      <c r="A36" s="55">
        <v>31</v>
      </c>
      <c r="B36" s="55" t="s">
        <v>180</v>
      </c>
      <c r="C36" s="55" t="s">
        <v>181</v>
      </c>
      <c r="D36" s="55" t="s">
        <v>182</v>
      </c>
      <c r="E36" s="55" t="s">
        <v>183</v>
      </c>
      <c r="F36" s="55" t="s">
        <v>34</v>
      </c>
      <c r="G36" s="55" t="s">
        <v>71</v>
      </c>
      <c r="H36" s="55" t="s">
        <v>36</v>
      </c>
      <c r="I36" s="55" t="s">
        <v>184</v>
      </c>
      <c r="J36" s="56">
        <v>43131</v>
      </c>
      <c r="K36" s="55">
        <v>15</v>
      </c>
      <c r="L36" s="56">
        <v>43152</v>
      </c>
      <c r="M36" s="56">
        <v>43131</v>
      </c>
      <c r="N36" s="55" t="s">
        <v>185</v>
      </c>
      <c r="O36" s="55" t="s">
        <v>192</v>
      </c>
      <c r="P36" s="55" t="s">
        <v>192</v>
      </c>
      <c r="Q36" s="55" t="s">
        <v>190</v>
      </c>
      <c r="R36" s="56">
        <v>43137</v>
      </c>
      <c r="S36" s="55" t="s">
        <v>241</v>
      </c>
      <c r="T36" s="55" t="str">
        <f ca="1" t="shared" si="0"/>
        <v>Respondido</v>
      </c>
      <c r="U36" s="8"/>
      <c r="V36" s="8"/>
      <c r="W36" s="8"/>
      <c r="X36" s="8"/>
      <c r="Y36" s="8"/>
      <c r="Z36" s="8"/>
    </row>
    <row r="37" spans="1:20" ht="30" customHeight="1">
      <c r="A37" s="55">
        <v>32</v>
      </c>
      <c r="B37" s="55" t="s">
        <v>186</v>
      </c>
      <c r="C37" s="55" t="s">
        <v>187</v>
      </c>
      <c r="D37" s="55" t="s">
        <v>188</v>
      </c>
      <c r="E37" s="55" t="s">
        <v>189</v>
      </c>
      <c r="F37" s="55" t="s">
        <v>34</v>
      </c>
      <c r="G37" s="55" t="s">
        <v>71</v>
      </c>
      <c r="H37" s="55" t="s">
        <v>190</v>
      </c>
      <c r="I37" s="55" t="s">
        <v>191</v>
      </c>
      <c r="J37" s="56">
        <v>43131</v>
      </c>
      <c r="K37" s="55">
        <v>15</v>
      </c>
      <c r="L37" s="56">
        <v>43152</v>
      </c>
      <c r="M37" s="56">
        <v>43131</v>
      </c>
      <c r="N37" s="55" t="s">
        <v>67</v>
      </c>
      <c r="O37" s="55" t="s">
        <v>192</v>
      </c>
      <c r="P37" s="55" t="s">
        <v>192</v>
      </c>
      <c r="Q37" s="55" t="s">
        <v>190</v>
      </c>
      <c r="R37" s="56">
        <v>43131</v>
      </c>
      <c r="S37" s="55" t="s">
        <v>242</v>
      </c>
      <c r="T37" s="55" t="str">
        <f ca="1" t="shared" si="0"/>
        <v>Respondido</v>
      </c>
    </row>
    <row r="38" spans="1:20" ht="30" customHeight="1">
      <c r="A38" s="13"/>
      <c r="B38" s="35"/>
      <c r="C38" s="35"/>
      <c r="D38" s="53"/>
      <c r="E38" s="13"/>
      <c r="F38" s="13"/>
      <c r="G38" s="13"/>
      <c r="H38" s="13"/>
      <c r="I38" s="26"/>
      <c r="J38" s="27"/>
      <c r="K38" s="13"/>
      <c r="L38" s="27"/>
      <c r="M38" s="27"/>
      <c r="N38" s="13"/>
      <c r="O38" s="13"/>
      <c r="P38" s="13"/>
      <c r="Q38" s="26"/>
      <c r="R38" s="27"/>
      <c r="S38" s="54"/>
      <c r="T38" s="13" t="str">
        <f ca="1" t="shared" si="0"/>
        <v>Sin Fecha de vencimiento</v>
      </c>
    </row>
    <row r="39" spans="1:20" ht="30" customHeight="1">
      <c r="A39" s="13"/>
      <c r="B39" s="4"/>
      <c r="C39" s="4"/>
      <c r="D39" s="2"/>
      <c r="E39" s="2"/>
      <c r="F39" s="2"/>
      <c r="G39" s="2"/>
      <c r="H39" s="2"/>
      <c r="I39" s="6"/>
      <c r="J39" s="7"/>
      <c r="K39" s="2"/>
      <c r="L39" s="7"/>
      <c r="M39" s="7"/>
      <c r="N39" s="2"/>
      <c r="O39" s="2"/>
      <c r="P39" s="2"/>
      <c r="Q39" s="6"/>
      <c r="R39" s="7"/>
      <c r="S39" s="29"/>
      <c r="T39" s="13" t="str">
        <f ca="1" t="shared" si="0"/>
        <v>Sin Fecha de vencimiento</v>
      </c>
    </row>
    <row r="40" spans="1:20" ht="30" customHeight="1">
      <c r="A40" s="2"/>
      <c r="B40" s="4"/>
      <c r="C40" s="4"/>
      <c r="D40" s="9"/>
      <c r="E40" s="2"/>
      <c r="F40" s="2"/>
      <c r="G40" s="2"/>
      <c r="H40" s="2"/>
      <c r="I40" s="6"/>
      <c r="J40" s="7"/>
      <c r="K40" s="2"/>
      <c r="L40" s="7"/>
      <c r="M40" s="7"/>
      <c r="N40" s="2"/>
      <c r="O40" s="2"/>
      <c r="P40" s="2"/>
      <c r="Q40" s="6"/>
      <c r="R40" s="7"/>
      <c r="S40" s="29"/>
      <c r="T40" s="13" t="str">
        <f ca="1" t="shared" si="0"/>
        <v>Sin Fecha de vencimiento</v>
      </c>
    </row>
    <row r="41" spans="1:20" ht="30" customHeight="1">
      <c r="A41" s="2"/>
      <c r="B41" s="4"/>
      <c r="C41" s="4"/>
      <c r="D41" s="9"/>
      <c r="E41" s="2"/>
      <c r="F41" s="2"/>
      <c r="G41" s="2"/>
      <c r="H41" s="2"/>
      <c r="I41" s="6"/>
      <c r="J41" s="7"/>
      <c r="K41" s="2"/>
      <c r="L41" s="7"/>
      <c r="M41" s="7"/>
      <c r="N41" s="2"/>
      <c r="O41" s="2"/>
      <c r="P41" s="2"/>
      <c r="Q41" s="6"/>
      <c r="R41" s="7"/>
      <c r="S41" s="14"/>
      <c r="T41" s="13" t="str">
        <f ca="1" t="shared" si="0"/>
        <v>Sin Fecha de vencimiento</v>
      </c>
    </row>
    <row r="42" spans="1:20" ht="30" customHeight="1">
      <c r="A42" s="2"/>
      <c r="B42" s="4"/>
      <c r="C42" s="4"/>
      <c r="D42" s="9"/>
      <c r="E42" s="2"/>
      <c r="F42" s="2"/>
      <c r="G42" s="2"/>
      <c r="H42" s="2"/>
      <c r="I42" s="6"/>
      <c r="J42" s="7"/>
      <c r="K42" s="2"/>
      <c r="L42" s="7"/>
      <c r="M42" s="7"/>
      <c r="N42" s="2"/>
      <c r="O42" s="2"/>
      <c r="P42" s="2"/>
      <c r="Q42" s="6"/>
      <c r="R42" s="7"/>
      <c r="S42" s="14"/>
      <c r="T42" s="13" t="str">
        <f ca="1" t="shared" si="0"/>
        <v>Sin Fecha de vencimiento</v>
      </c>
    </row>
    <row r="43" spans="1:20" ht="30" customHeight="1">
      <c r="A43" s="13"/>
      <c r="B43" s="4"/>
      <c r="C43" s="4"/>
      <c r="D43" s="2"/>
      <c r="E43" s="2"/>
      <c r="F43" s="2"/>
      <c r="G43" s="2"/>
      <c r="H43" s="2"/>
      <c r="I43" s="6"/>
      <c r="J43" s="7"/>
      <c r="K43" s="2"/>
      <c r="L43" s="7"/>
      <c r="M43" s="7"/>
      <c r="N43" s="2"/>
      <c r="O43" s="2"/>
      <c r="P43" s="2"/>
      <c r="Q43" s="6"/>
      <c r="R43" s="7"/>
      <c r="S43" s="14"/>
      <c r="T43" s="13" t="str">
        <f ca="1" t="shared" si="0"/>
        <v>Sin Fecha de vencimiento</v>
      </c>
    </row>
    <row r="44" spans="1:20" ht="30" customHeight="1">
      <c r="A44" s="2"/>
      <c r="B44" s="4"/>
      <c r="C44" s="4"/>
      <c r="D44" s="2"/>
      <c r="E44" s="2"/>
      <c r="F44" s="2"/>
      <c r="G44" s="2"/>
      <c r="H44" s="2"/>
      <c r="I44" s="6"/>
      <c r="J44" s="7"/>
      <c r="K44" s="2"/>
      <c r="L44" s="7"/>
      <c r="M44" s="7"/>
      <c r="N44" s="2"/>
      <c r="O44" s="2"/>
      <c r="P44" s="30"/>
      <c r="Q44" s="2"/>
      <c r="R44" s="7"/>
      <c r="S44" s="29"/>
      <c r="T44" s="13" t="str">
        <f ca="1" t="shared" si="0"/>
        <v>Sin Fecha de vencimiento</v>
      </c>
    </row>
    <row r="45" spans="1:20" ht="30" customHeight="1">
      <c r="A45" s="2"/>
      <c r="B45" s="4"/>
      <c r="C45" s="4"/>
      <c r="D45" s="2"/>
      <c r="E45" s="2"/>
      <c r="F45" s="2"/>
      <c r="G45" s="2"/>
      <c r="H45" s="2"/>
      <c r="I45" s="6"/>
      <c r="J45" s="7"/>
      <c r="K45" s="2"/>
      <c r="L45" s="7"/>
      <c r="M45" s="7"/>
      <c r="N45" s="2"/>
      <c r="O45" s="2"/>
      <c r="P45" s="2"/>
      <c r="Q45" s="6"/>
      <c r="R45" s="7"/>
      <c r="S45" s="14"/>
      <c r="T45" s="13" t="str">
        <f ca="1" t="shared" si="0"/>
        <v>Sin Fecha de vencimiento</v>
      </c>
    </row>
    <row r="46" spans="1:20" ht="30" customHeight="1">
      <c r="A46" s="2"/>
      <c r="B46" s="4"/>
      <c r="C46" s="4"/>
      <c r="D46" s="2"/>
      <c r="E46" s="2"/>
      <c r="F46" s="2"/>
      <c r="G46" s="2"/>
      <c r="H46" s="2"/>
      <c r="I46" s="6"/>
      <c r="J46" s="7"/>
      <c r="K46" s="2"/>
      <c r="L46" s="7"/>
      <c r="M46" s="7"/>
      <c r="N46" s="2"/>
      <c r="O46" s="2"/>
      <c r="P46" s="2"/>
      <c r="Q46" s="6"/>
      <c r="R46" s="7"/>
      <c r="S46" s="14"/>
      <c r="T46" s="13" t="str">
        <f ca="1" t="shared" si="0"/>
        <v>Sin Fecha de vencimiento</v>
      </c>
    </row>
    <row r="47" spans="1:20" ht="30" customHeight="1">
      <c r="A47" s="13"/>
      <c r="B47" s="4"/>
      <c r="C47" s="4"/>
      <c r="D47" s="9"/>
      <c r="E47" s="2"/>
      <c r="F47" s="2"/>
      <c r="G47" s="2"/>
      <c r="H47" s="2"/>
      <c r="I47" s="6"/>
      <c r="J47" s="7"/>
      <c r="K47" s="2"/>
      <c r="L47" s="7"/>
      <c r="M47" s="7"/>
      <c r="N47" s="2"/>
      <c r="O47" s="2"/>
      <c r="P47" s="2"/>
      <c r="Q47" s="6"/>
      <c r="R47" s="7"/>
      <c r="S47" s="29"/>
      <c r="T47" s="13" t="str">
        <f ca="1" t="shared" si="0"/>
        <v>Sin Fecha de vencimiento</v>
      </c>
    </row>
    <row r="48" spans="1:20" ht="30" customHeight="1">
      <c r="A48" s="2"/>
      <c r="B48" s="4"/>
      <c r="C48" s="4"/>
      <c r="D48" s="30"/>
      <c r="E48" s="2"/>
      <c r="F48" s="2"/>
      <c r="G48" s="2"/>
      <c r="H48" s="2"/>
      <c r="I48" s="6"/>
      <c r="J48" s="7"/>
      <c r="K48" s="2"/>
      <c r="L48" s="7"/>
      <c r="M48" s="7"/>
      <c r="N48" s="2"/>
      <c r="O48" s="2"/>
      <c r="P48" s="2"/>
      <c r="Q48" s="6"/>
      <c r="R48" s="7"/>
      <c r="S48" s="29"/>
      <c r="T48" s="13" t="str">
        <f ca="1" t="shared" si="0"/>
        <v>Sin Fecha de vencimiento</v>
      </c>
    </row>
    <row r="49" spans="1:20" ht="30" customHeight="1">
      <c r="A49" s="2"/>
      <c r="B49" s="16"/>
      <c r="C49" s="17"/>
      <c r="D49" s="11"/>
      <c r="E49" s="2"/>
      <c r="F49" s="2"/>
      <c r="G49" s="2"/>
      <c r="H49" s="10"/>
      <c r="I49" s="6"/>
      <c r="J49" s="7"/>
      <c r="K49" s="2"/>
      <c r="L49" s="7"/>
      <c r="M49" s="7"/>
      <c r="N49" s="2"/>
      <c r="O49" s="10"/>
      <c r="P49" s="10"/>
      <c r="Q49" s="2"/>
      <c r="R49" s="31"/>
      <c r="S49" s="14"/>
      <c r="T49" s="13" t="str">
        <f ca="1" t="shared" si="0"/>
        <v>Sin Fecha de vencimiento</v>
      </c>
    </row>
    <row r="50" spans="1:20" ht="30" customHeight="1">
      <c r="A50" s="2"/>
      <c r="B50" s="16"/>
      <c r="C50" s="17"/>
      <c r="D50" s="10"/>
      <c r="E50" s="10"/>
      <c r="F50" s="2"/>
      <c r="G50" s="30"/>
      <c r="H50" s="2"/>
      <c r="I50" s="6"/>
      <c r="J50" s="7"/>
      <c r="K50" s="2"/>
      <c r="L50" s="7"/>
      <c r="M50" s="7"/>
      <c r="N50" s="2"/>
      <c r="O50" s="10"/>
      <c r="P50" s="10"/>
      <c r="Q50" s="6"/>
      <c r="R50" s="32"/>
      <c r="S50" s="33"/>
      <c r="T50" s="13" t="str">
        <f ca="1" t="shared" si="0"/>
        <v>Sin Fecha de vencimiento</v>
      </c>
    </row>
    <row r="51" spans="1:20" ht="30" customHeight="1">
      <c r="A51" s="13"/>
      <c r="B51" s="16"/>
      <c r="C51" s="17"/>
      <c r="D51" s="10"/>
      <c r="E51" s="2"/>
      <c r="F51" s="10"/>
      <c r="G51" s="2"/>
      <c r="H51" s="10"/>
      <c r="I51" s="6"/>
      <c r="J51" s="7"/>
      <c r="K51" s="2"/>
      <c r="L51" s="7"/>
      <c r="M51" s="15"/>
      <c r="N51" s="2"/>
      <c r="O51" s="10"/>
      <c r="P51" s="10"/>
      <c r="Q51" s="6"/>
      <c r="R51" s="15"/>
      <c r="S51" s="14"/>
      <c r="T51" s="13" t="str">
        <f ca="1" t="shared" si="0"/>
        <v>Sin Fecha de vencimiento</v>
      </c>
    </row>
    <row r="52" spans="1:26" ht="30" customHeight="1">
      <c r="A52" s="2"/>
      <c r="B52" s="16"/>
      <c r="C52" s="17"/>
      <c r="D52" s="10"/>
      <c r="E52" s="10"/>
      <c r="F52" s="2"/>
      <c r="G52" s="2"/>
      <c r="H52" s="10"/>
      <c r="I52" s="6"/>
      <c r="J52" s="15"/>
      <c r="K52" s="2"/>
      <c r="L52" s="15"/>
      <c r="M52" s="15"/>
      <c r="N52" s="10"/>
      <c r="O52" s="10"/>
      <c r="P52" s="10"/>
      <c r="Q52" s="6"/>
      <c r="R52" s="18"/>
      <c r="S52" s="14"/>
      <c r="T52" s="13" t="str">
        <f ca="1" t="shared" si="0"/>
        <v>Sin Fecha de vencimiento</v>
      </c>
      <c r="U52" s="8"/>
      <c r="V52" s="8"/>
      <c r="W52" s="8"/>
      <c r="X52" s="8"/>
      <c r="Y52" s="8"/>
      <c r="Z52" s="8"/>
    </row>
    <row r="53" spans="1:20" ht="30" customHeight="1">
      <c r="A53" s="2"/>
      <c r="B53" s="16"/>
      <c r="C53" s="17"/>
      <c r="D53" s="10"/>
      <c r="E53" s="2"/>
      <c r="F53" s="2"/>
      <c r="G53" s="2"/>
      <c r="H53" s="10"/>
      <c r="I53" s="6"/>
      <c r="J53" s="7"/>
      <c r="K53" s="2"/>
      <c r="L53" s="7"/>
      <c r="M53" s="7"/>
      <c r="N53" s="10"/>
      <c r="O53" s="10"/>
      <c r="P53" s="10"/>
      <c r="Q53" s="6"/>
      <c r="R53" s="15"/>
      <c r="S53" s="14"/>
      <c r="T53" s="13" t="str">
        <f ca="1" t="shared" si="0"/>
        <v>Sin Fecha de vencimiento</v>
      </c>
    </row>
    <row r="54" spans="1:20" ht="30" customHeight="1">
      <c r="A54" s="2"/>
      <c r="B54" s="16"/>
      <c r="C54" s="17"/>
      <c r="D54" s="11"/>
      <c r="E54" s="10"/>
      <c r="F54" s="2"/>
      <c r="G54" s="2"/>
      <c r="H54" s="10"/>
      <c r="I54" s="6"/>
      <c r="J54" s="7"/>
      <c r="K54" s="2"/>
      <c r="L54" s="7"/>
      <c r="M54" s="7"/>
      <c r="N54" s="10"/>
      <c r="O54" s="10"/>
      <c r="P54" s="10"/>
      <c r="Q54" s="6"/>
      <c r="R54" s="15"/>
      <c r="S54" s="14"/>
      <c r="T54" s="13" t="str">
        <f ca="1" t="shared" si="0"/>
        <v>Sin Fecha de vencimiento</v>
      </c>
    </row>
    <row r="55" spans="1:20" ht="30" customHeight="1">
      <c r="A55" s="13"/>
      <c r="B55" s="16"/>
      <c r="C55" s="17"/>
      <c r="D55" s="11"/>
      <c r="E55" s="2"/>
      <c r="F55" s="2"/>
      <c r="G55" s="2"/>
      <c r="H55" s="10"/>
      <c r="I55" s="6"/>
      <c r="J55" s="15"/>
      <c r="K55" s="2"/>
      <c r="L55" s="15"/>
      <c r="M55" s="15"/>
      <c r="N55" s="10"/>
      <c r="O55" s="10"/>
      <c r="P55" s="10"/>
      <c r="Q55" s="6"/>
      <c r="R55" s="18"/>
      <c r="S55" s="14"/>
      <c r="T55" s="13" t="str">
        <f ca="1" t="shared" si="0"/>
        <v>Sin Fecha de vencimiento</v>
      </c>
    </row>
    <row r="56" spans="1:26" ht="30" customHeight="1">
      <c r="A56" s="2"/>
      <c r="B56" s="16"/>
      <c r="C56" s="17"/>
      <c r="D56" s="34"/>
      <c r="E56" s="2"/>
      <c r="F56" s="2"/>
      <c r="G56" s="2"/>
      <c r="H56" s="10"/>
      <c r="I56" s="6"/>
      <c r="J56" s="15"/>
      <c r="K56" s="28"/>
      <c r="L56" s="7"/>
      <c r="M56" s="15"/>
      <c r="N56" s="10"/>
      <c r="O56" s="10"/>
      <c r="P56" s="10"/>
      <c r="Q56" s="6"/>
      <c r="R56" s="15"/>
      <c r="S56" s="14"/>
      <c r="T56" s="13" t="str">
        <f ca="1" t="shared" si="0"/>
        <v>Sin Fecha de vencimiento</v>
      </c>
      <c r="U56" s="8"/>
      <c r="V56" s="8"/>
      <c r="W56" s="8"/>
      <c r="X56" s="8"/>
      <c r="Y56" s="8"/>
      <c r="Z56" s="8"/>
    </row>
    <row r="57" spans="1:26" ht="30" customHeight="1">
      <c r="A57" s="2"/>
      <c r="B57" s="16"/>
      <c r="C57" s="10"/>
      <c r="D57" s="10"/>
      <c r="E57" s="2"/>
      <c r="F57" s="2"/>
      <c r="G57" s="2"/>
      <c r="H57" s="10"/>
      <c r="I57" s="6"/>
      <c r="J57" s="15"/>
      <c r="K57" s="2"/>
      <c r="L57" s="7"/>
      <c r="M57" s="15"/>
      <c r="N57" s="10"/>
      <c r="O57" s="10"/>
      <c r="P57" s="10"/>
      <c r="Q57" s="6"/>
      <c r="R57" s="18"/>
      <c r="S57" s="14"/>
      <c r="T57" s="13" t="str">
        <f ca="1" t="shared" si="0"/>
        <v>Sin Fecha de vencimiento</v>
      </c>
      <c r="U57" s="5"/>
      <c r="V57" s="5"/>
      <c r="W57" s="5"/>
      <c r="X57" s="5"/>
      <c r="Y57" s="5"/>
      <c r="Z57" s="5"/>
    </row>
    <row r="58" spans="1:20" ht="30" customHeight="1">
      <c r="A58" s="2"/>
      <c r="B58" s="16"/>
      <c r="C58" s="17"/>
      <c r="D58" s="10"/>
      <c r="E58" s="10"/>
      <c r="F58" s="10"/>
      <c r="G58" s="2"/>
      <c r="H58" s="10"/>
      <c r="I58" s="6"/>
      <c r="J58" s="15"/>
      <c r="K58" s="10"/>
      <c r="L58" s="15"/>
      <c r="M58" s="15"/>
      <c r="N58" s="10"/>
      <c r="O58" s="10"/>
      <c r="P58" s="10"/>
      <c r="Q58" s="6"/>
      <c r="R58" s="18"/>
      <c r="S58" s="14"/>
      <c r="T58" s="13" t="str">
        <f ca="1" t="shared" si="0"/>
        <v>Sin Fecha de vencimiento</v>
      </c>
    </row>
    <row r="59" spans="1:20" ht="30" customHeight="1">
      <c r="A59" s="13"/>
      <c r="B59" s="16"/>
      <c r="C59" s="17"/>
      <c r="D59" s="11"/>
      <c r="E59" s="10"/>
      <c r="F59" s="10"/>
      <c r="G59" s="2"/>
      <c r="H59" s="10"/>
      <c r="I59" s="6"/>
      <c r="J59" s="15"/>
      <c r="K59" s="10"/>
      <c r="L59" s="15"/>
      <c r="M59" s="15"/>
      <c r="N59" s="10"/>
      <c r="O59" s="10"/>
      <c r="P59" s="10"/>
      <c r="Q59" s="6"/>
      <c r="R59" s="15"/>
      <c r="S59" s="14"/>
      <c r="T59" s="13" t="str">
        <f ca="1" t="shared" si="0"/>
        <v>Sin Fecha de vencimiento</v>
      </c>
    </row>
    <row r="60" spans="1:20" ht="30" customHeight="1">
      <c r="A60" s="2"/>
      <c r="B60" s="16"/>
      <c r="C60" s="10"/>
      <c r="D60" s="10"/>
      <c r="E60" s="10"/>
      <c r="F60" s="10"/>
      <c r="G60" s="10"/>
      <c r="H60" s="10"/>
      <c r="I60" s="6"/>
      <c r="J60" s="15"/>
      <c r="K60" s="10"/>
      <c r="L60" s="15"/>
      <c r="M60" s="15"/>
      <c r="N60" s="10"/>
      <c r="O60" s="10"/>
      <c r="P60" s="10"/>
      <c r="Q60" s="6"/>
      <c r="R60" s="15"/>
      <c r="S60" s="14"/>
      <c r="T60" s="13" t="str">
        <f ca="1" t="shared" si="0"/>
        <v>Sin Fecha de vencimiento</v>
      </c>
    </row>
    <row r="61" spans="1:20" ht="30" customHeight="1">
      <c r="A61" s="2"/>
      <c r="B61" s="17"/>
      <c r="C61" s="17"/>
      <c r="D61" s="10"/>
      <c r="E61" s="10"/>
      <c r="F61" s="10"/>
      <c r="G61" s="2"/>
      <c r="H61" s="10"/>
      <c r="I61" s="6"/>
      <c r="J61" s="15"/>
      <c r="K61" s="10"/>
      <c r="L61" s="15"/>
      <c r="M61" s="15"/>
      <c r="N61" s="10"/>
      <c r="O61" s="10"/>
      <c r="P61" s="10"/>
      <c r="Q61" s="6"/>
      <c r="R61" s="18"/>
      <c r="S61" s="14"/>
      <c r="T61" s="13" t="str">
        <f ca="1" t="shared" si="0"/>
        <v>Sin Fecha de vencimiento</v>
      </c>
    </row>
    <row r="62" spans="1:20" ht="30" customHeight="1">
      <c r="A62" s="2"/>
      <c r="B62" s="16"/>
      <c r="C62" s="17"/>
      <c r="D62" s="10"/>
      <c r="E62" s="10"/>
      <c r="F62" s="10"/>
      <c r="G62" s="2"/>
      <c r="H62" s="10"/>
      <c r="I62" s="6"/>
      <c r="J62" s="15"/>
      <c r="K62" s="10"/>
      <c r="L62" s="15"/>
      <c r="M62" s="15"/>
      <c r="N62" s="10"/>
      <c r="O62" s="10"/>
      <c r="P62" s="10"/>
      <c r="Q62" s="6"/>
      <c r="R62" s="15"/>
      <c r="S62" s="14"/>
      <c r="T62" s="13" t="str">
        <f ca="1" t="shared" si="0"/>
        <v>Sin Fecha de vencimiento</v>
      </c>
    </row>
    <row r="63" spans="1:20" ht="30" customHeight="1">
      <c r="A63" s="13"/>
      <c r="B63" s="16"/>
      <c r="C63" s="17"/>
      <c r="D63" s="10"/>
      <c r="E63" s="2"/>
      <c r="F63" s="10"/>
      <c r="G63" s="2"/>
      <c r="H63" s="10"/>
      <c r="I63" s="6"/>
      <c r="J63" s="15"/>
      <c r="K63" s="10"/>
      <c r="L63" s="7"/>
      <c r="M63" s="15"/>
      <c r="N63" s="10"/>
      <c r="O63" s="10"/>
      <c r="P63" s="30"/>
      <c r="Q63" s="10"/>
      <c r="R63" s="7"/>
      <c r="S63" s="14"/>
      <c r="T63" s="13" t="str">
        <f ca="1" t="shared" si="0"/>
        <v>Sin Fecha de vencimiento</v>
      </c>
    </row>
    <row r="64" spans="1:20" ht="30" customHeight="1">
      <c r="A64" s="2"/>
      <c r="B64" s="16"/>
      <c r="C64" s="17"/>
      <c r="D64" s="10"/>
      <c r="E64" s="10"/>
      <c r="F64" s="10"/>
      <c r="G64" s="2"/>
      <c r="H64" s="10"/>
      <c r="I64" s="6"/>
      <c r="J64" s="15"/>
      <c r="K64" s="10"/>
      <c r="L64" s="7"/>
      <c r="M64" s="15"/>
      <c r="N64" s="10"/>
      <c r="O64" s="10"/>
      <c r="P64" s="10"/>
      <c r="Q64" s="6"/>
      <c r="R64" s="7"/>
      <c r="S64" s="14"/>
      <c r="T64" s="13" t="str">
        <f ca="1" t="shared" si="0"/>
        <v>Sin Fecha de vencimiento</v>
      </c>
    </row>
    <row r="65" spans="1:20" ht="30" customHeight="1">
      <c r="A65" s="2"/>
      <c r="B65" s="16"/>
      <c r="C65" s="17"/>
      <c r="D65" s="11"/>
      <c r="E65" s="2"/>
      <c r="F65" s="10"/>
      <c r="G65" s="2"/>
      <c r="H65" s="10"/>
      <c r="I65" s="6"/>
      <c r="J65" s="15"/>
      <c r="K65" s="10"/>
      <c r="L65" s="15"/>
      <c r="M65" s="15"/>
      <c r="N65" s="10"/>
      <c r="O65" s="10"/>
      <c r="P65" s="10"/>
      <c r="Q65" s="6"/>
      <c r="R65" s="15"/>
      <c r="S65" s="14"/>
      <c r="T65" s="13" t="str">
        <f ca="1" t="shared" si="0"/>
        <v>Sin Fecha de vencimiento</v>
      </c>
    </row>
    <row r="66" spans="1:20" ht="30" customHeight="1">
      <c r="A66" s="2"/>
      <c r="B66" s="16"/>
      <c r="C66" s="17"/>
      <c r="D66" s="10"/>
      <c r="E66" s="2"/>
      <c r="F66" s="10"/>
      <c r="G66" s="2"/>
      <c r="H66" s="10"/>
      <c r="I66" s="6"/>
      <c r="J66" s="15"/>
      <c r="K66" s="10"/>
      <c r="L66" s="15"/>
      <c r="M66" s="15"/>
      <c r="N66" s="10"/>
      <c r="O66" s="10"/>
      <c r="P66" s="10"/>
      <c r="Q66" s="6"/>
      <c r="R66" s="15"/>
      <c r="S66" s="14"/>
      <c r="T66" s="13" t="str">
        <f ca="1" t="shared" si="0"/>
        <v>Sin Fecha de vencimiento</v>
      </c>
    </row>
    <row r="67" spans="1:20" ht="30" customHeight="1">
      <c r="A67" s="13"/>
      <c r="B67" s="16"/>
      <c r="C67" s="17"/>
      <c r="D67" s="10"/>
      <c r="E67" s="2"/>
      <c r="F67" s="10"/>
      <c r="G67" s="2"/>
      <c r="H67" s="10"/>
      <c r="I67" s="6"/>
      <c r="J67" s="15"/>
      <c r="K67" s="10"/>
      <c r="L67" s="10"/>
      <c r="M67" s="15"/>
      <c r="N67" s="10"/>
      <c r="O67" s="10"/>
      <c r="P67" s="10"/>
      <c r="Q67" s="6"/>
      <c r="R67" s="15"/>
      <c r="S67" s="14"/>
      <c r="T67" s="13" t="str">
        <f ca="1" t="shared" si="0"/>
        <v>Sin Fecha de vencimiento</v>
      </c>
    </row>
    <row r="68" spans="1:20" ht="30" customHeight="1">
      <c r="A68" s="2"/>
      <c r="B68" s="16"/>
      <c r="C68" s="10"/>
      <c r="D68" s="10"/>
      <c r="E68" s="2"/>
      <c r="F68" s="10"/>
      <c r="G68" s="10"/>
      <c r="H68" s="10"/>
      <c r="I68" s="6"/>
      <c r="J68" s="15"/>
      <c r="K68" s="10"/>
      <c r="L68" s="15"/>
      <c r="M68" s="15"/>
      <c r="N68" s="10"/>
      <c r="O68" s="10"/>
      <c r="P68" s="10"/>
      <c r="Q68" s="6"/>
      <c r="R68" s="18"/>
      <c r="S68" s="14"/>
      <c r="T68" s="13" t="str">
        <f ca="1" t="shared" si="0"/>
        <v>Sin Fecha de vencimiento</v>
      </c>
    </row>
    <row r="69" spans="1:20" ht="30" customHeight="1">
      <c r="A69" s="2"/>
      <c r="B69" s="16"/>
      <c r="C69" s="17"/>
      <c r="D69" s="10"/>
      <c r="E69" s="10"/>
      <c r="F69" s="10"/>
      <c r="G69" s="2"/>
      <c r="H69" s="10"/>
      <c r="I69" s="6"/>
      <c r="J69" s="15"/>
      <c r="K69" s="10"/>
      <c r="L69" s="15"/>
      <c r="M69" s="15"/>
      <c r="N69" s="10"/>
      <c r="O69" s="10"/>
      <c r="P69" s="10"/>
      <c r="Q69" s="6"/>
      <c r="R69" s="18"/>
      <c r="S69" s="14"/>
      <c r="T69" s="13" t="str">
        <f ca="1" t="shared" si="0"/>
        <v>Sin Fecha de vencimiento</v>
      </c>
    </row>
    <row r="70" spans="1:20" ht="30" customHeight="1">
      <c r="A70" s="2"/>
      <c r="B70" s="16"/>
      <c r="C70" s="17"/>
      <c r="D70" s="10"/>
      <c r="E70" s="10"/>
      <c r="F70" s="10"/>
      <c r="G70" s="2"/>
      <c r="H70" s="10"/>
      <c r="I70" s="6"/>
      <c r="J70" s="15"/>
      <c r="K70" s="10"/>
      <c r="L70" s="15"/>
      <c r="M70" s="15"/>
      <c r="N70" s="10"/>
      <c r="O70" s="10"/>
      <c r="P70" s="10"/>
      <c r="Q70" s="6"/>
      <c r="R70" s="32"/>
      <c r="S70" s="14"/>
      <c r="T70" s="13" t="str">
        <f ca="1" t="shared" si="0"/>
        <v>Sin Fecha de vencimiento</v>
      </c>
    </row>
    <row r="71" spans="1:20" ht="30" customHeight="1">
      <c r="A71" s="13"/>
      <c r="B71" s="16"/>
      <c r="C71" s="17"/>
      <c r="D71" s="10"/>
      <c r="E71" s="2"/>
      <c r="F71" s="10"/>
      <c r="G71" s="2"/>
      <c r="H71" s="10"/>
      <c r="I71" s="6"/>
      <c r="J71" s="15"/>
      <c r="K71" s="10"/>
      <c r="L71" s="15"/>
      <c r="M71" s="15"/>
      <c r="N71" s="10"/>
      <c r="O71" s="10"/>
      <c r="P71" s="10"/>
      <c r="Q71" s="6"/>
      <c r="R71" s="15"/>
      <c r="S71" s="14"/>
      <c r="T71" s="13" t="str">
        <f ca="1" t="shared" si="0"/>
        <v>Sin Fecha de vencimiento</v>
      </c>
    </row>
    <row r="72" spans="1:20" ht="30" customHeight="1">
      <c r="A72" s="2"/>
      <c r="B72" s="16"/>
      <c r="C72" s="17"/>
      <c r="D72" s="10"/>
      <c r="E72" s="2"/>
      <c r="F72" s="10"/>
      <c r="G72" s="2"/>
      <c r="H72" s="10"/>
      <c r="I72" s="6"/>
      <c r="J72" s="15"/>
      <c r="K72" s="10"/>
      <c r="L72" s="15"/>
      <c r="M72" s="15"/>
      <c r="N72" s="10"/>
      <c r="O72" s="10"/>
      <c r="P72" s="10"/>
      <c r="Q72" s="6"/>
      <c r="R72" s="18"/>
      <c r="S72" s="14"/>
      <c r="T72" s="13" t="str">
        <f ca="1" t="shared" si="0"/>
        <v>Sin Fecha de vencimiento</v>
      </c>
    </row>
    <row r="73" spans="1:20" ht="30" customHeight="1">
      <c r="A73" s="2"/>
      <c r="B73" s="16"/>
      <c r="C73" s="17"/>
      <c r="D73" s="10"/>
      <c r="E73" s="10"/>
      <c r="F73" s="10"/>
      <c r="G73" s="2"/>
      <c r="H73" s="10"/>
      <c r="I73" s="6"/>
      <c r="J73" s="15"/>
      <c r="K73" s="10"/>
      <c r="L73" s="15"/>
      <c r="M73" s="15"/>
      <c r="N73" s="10"/>
      <c r="O73" s="10"/>
      <c r="P73" s="10"/>
      <c r="Q73" s="6"/>
      <c r="R73" s="15"/>
      <c r="S73" s="14"/>
      <c r="T73" s="13" t="str">
        <f ca="1" t="shared" si="0"/>
        <v>Sin Fecha de vencimiento</v>
      </c>
    </row>
    <row r="74" spans="1:20" ht="30" customHeight="1">
      <c r="A74" s="2"/>
      <c r="B74" s="16"/>
      <c r="C74" s="17"/>
      <c r="D74" s="10"/>
      <c r="E74" s="2"/>
      <c r="F74" s="10"/>
      <c r="G74" s="2"/>
      <c r="H74" s="10"/>
      <c r="I74" s="6"/>
      <c r="J74" s="15"/>
      <c r="K74" s="10"/>
      <c r="L74" s="15"/>
      <c r="M74" s="15"/>
      <c r="N74" s="10"/>
      <c r="O74" s="10"/>
      <c r="P74" s="10"/>
      <c r="Q74" s="6"/>
      <c r="R74" s="15"/>
      <c r="S74" s="14"/>
      <c r="T74" s="13" t="str">
        <f ca="1" t="shared" si="0"/>
        <v>Sin Fecha de vencimiento</v>
      </c>
    </row>
    <row r="75" spans="1:20" ht="30" customHeight="1">
      <c r="A75" s="13"/>
      <c r="B75" s="16"/>
      <c r="C75" s="17"/>
      <c r="D75" s="10"/>
      <c r="E75" s="10"/>
      <c r="F75" s="10"/>
      <c r="G75" s="2"/>
      <c r="H75" s="10"/>
      <c r="I75" s="6"/>
      <c r="J75" s="15"/>
      <c r="K75" s="10"/>
      <c r="L75" s="15"/>
      <c r="M75" s="15"/>
      <c r="N75" s="10"/>
      <c r="O75" s="10"/>
      <c r="P75" s="10"/>
      <c r="Q75" s="6"/>
      <c r="R75" s="18"/>
      <c r="S75" s="14"/>
      <c r="T75" s="13" t="str">
        <f ca="1" t="shared" si="0"/>
        <v>Sin Fecha de vencimiento</v>
      </c>
    </row>
    <row r="76" spans="1:20" ht="30" customHeight="1">
      <c r="A76" s="2"/>
      <c r="B76" s="16"/>
      <c r="C76" s="10"/>
      <c r="D76" s="10"/>
      <c r="E76" s="10"/>
      <c r="F76" s="10"/>
      <c r="G76" s="10"/>
      <c r="H76" s="12"/>
      <c r="I76" s="10"/>
      <c r="J76" s="10"/>
      <c r="K76" s="10"/>
      <c r="L76" s="10"/>
      <c r="M76" s="10"/>
      <c r="N76" s="10"/>
      <c r="O76" s="10"/>
      <c r="P76" s="12"/>
      <c r="Q76" s="10"/>
      <c r="R76" s="2"/>
      <c r="S76" s="19"/>
      <c r="T76" s="13" t="str">
        <f ca="1" t="shared" si="0"/>
        <v>Sin Fecha de vencimiento</v>
      </c>
    </row>
    <row r="77" spans="1:20" ht="30" customHeight="1">
      <c r="A77" s="2"/>
      <c r="B77" s="16"/>
      <c r="C77" s="10"/>
      <c r="D77" s="10"/>
      <c r="E77" s="10"/>
      <c r="F77" s="10"/>
      <c r="G77" s="10"/>
      <c r="H77" s="12"/>
      <c r="I77" s="10"/>
      <c r="J77" s="10"/>
      <c r="K77" s="10"/>
      <c r="L77" s="10"/>
      <c r="M77" s="10"/>
      <c r="N77" s="10"/>
      <c r="O77" s="10"/>
      <c r="P77" s="12"/>
      <c r="Q77" s="10"/>
      <c r="R77" s="2"/>
      <c r="S77" s="19"/>
      <c r="T77" s="13" t="str">
        <f ca="1" t="shared" si="0"/>
        <v>Sin Fecha de vencimiento</v>
      </c>
    </row>
    <row r="78" spans="1:20" ht="30" customHeight="1">
      <c r="A78" s="2"/>
      <c r="B78" s="16"/>
      <c r="C78" s="10"/>
      <c r="D78" s="10"/>
      <c r="E78" s="10"/>
      <c r="F78" s="10"/>
      <c r="G78" s="10"/>
      <c r="H78" s="12"/>
      <c r="I78" s="10"/>
      <c r="J78" s="10"/>
      <c r="K78" s="10"/>
      <c r="L78" s="10"/>
      <c r="M78" s="10"/>
      <c r="N78" s="10"/>
      <c r="O78" s="10"/>
      <c r="P78" s="12"/>
      <c r="Q78" s="10"/>
      <c r="R78" s="2"/>
      <c r="S78" s="19"/>
      <c r="T78" s="13" t="str">
        <f ca="1" t="shared" si="0"/>
        <v>Sin Fecha de vencimiento</v>
      </c>
    </row>
    <row r="79" spans="1:20" ht="30" customHeight="1">
      <c r="A79" s="13"/>
      <c r="B79" s="16"/>
      <c r="C79" s="10"/>
      <c r="D79" s="10"/>
      <c r="E79" s="10"/>
      <c r="F79" s="10"/>
      <c r="G79" s="10"/>
      <c r="H79" s="12"/>
      <c r="I79" s="10"/>
      <c r="J79" s="10"/>
      <c r="K79" s="10"/>
      <c r="L79" s="10"/>
      <c r="M79" s="10"/>
      <c r="N79" s="10"/>
      <c r="O79" s="10"/>
      <c r="P79" s="12"/>
      <c r="Q79" s="10"/>
      <c r="R79" s="2"/>
      <c r="S79" s="19"/>
      <c r="T79" s="13" t="str">
        <f ca="1" t="shared" si="0"/>
        <v>Sin Fecha de vencimiento</v>
      </c>
    </row>
    <row r="80" spans="1:20" ht="30" customHeight="1">
      <c r="A80" s="2"/>
      <c r="B80" s="16"/>
      <c r="C80" s="10"/>
      <c r="D80" s="10"/>
      <c r="E80" s="10"/>
      <c r="F80" s="10"/>
      <c r="G80" s="10"/>
      <c r="H80" s="12"/>
      <c r="I80" s="10"/>
      <c r="J80" s="10"/>
      <c r="K80" s="10"/>
      <c r="L80" s="10"/>
      <c r="M80" s="10"/>
      <c r="N80" s="10"/>
      <c r="O80" s="10"/>
      <c r="P80" s="12"/>
      <c r="Q80" s="10"/>
      <c r="R80" s="2"/>
      <c r="S80" s="19"/>
      <c r="T80" s="13" t="str">
        <f ca="1" t="shared" si="0"/>
        <v>Sin Fecha de vencimiento</v>
      </c>
    </row>
    <row r="81" spans="1:20" ht="30" customHeight="1">
      <c r="A81" s="2"/>
      <c r="B81" s="16"/>
      <c r="C81" s="10"/>
      <c r="D81" s="10"/>
      <c r="E81" s="10"/>
      <c r="F81" s="10"/>
      <c r="G81" s="10"/>
      <c r="H81" s="12"/>
      <c r="I81" s="10"/>
      <c r="J81" s="10"/>
      <c r="K81" s="10"/>
      <c r="L81" s="10"/>
      <c r="M81" s="10"/>
      <c r="N81" s="10"/>
      <c r="O81" s="10"/>
      <c r="P81" s="12"/>
      <c r="Q81" s="10"/>
      <c r="R81" s="2"/>
      <c r="S81" s="19"/>
      <c r="T81" s="13" t="str">
        <f ca="1" t="shared" si="0"/>
        <v>Sin Fecha de vencimiento</v>
      </c>
    </row>
    <row r="82" spans="1:20" ht="30" customHeight="1">
      <c r="A82" s="2"/>
      <c r="B82" s="16"/>
      <c r="C82" s="10"/>
      <c r="D82" s="10"/>
      <c r="E82" s="10"/>
      <c r="F82" s="10"/>
      <c r="G82" s="10"/>
      <c r="H82" s="12"/>
      <c r="I82" s="10"/>
      <c r="J82" s="10"/>
      <c r="K82" s="10"/>
      <c r="L82" s="10"/>
      <c r="M82" s="10"/>
      <c r="N82" s="10"/>
      <c r="O82" s="10"/>
      <c r="P82" s="12"/>
      <c r="Q82" s="10"/>
      <c r="R82" s="2"/>
      <c r="S82" s="19"/>
      <c r="T82" s="13" t="str">
        <f ca="1" t="shared" si="0"/>
        <v>Sin Fecha de vencimiento</v>
      </c>
    </row>
    <row r="83" spans="1:20" ht="30" customHeight="1">
      <c r="A83" s="13"/>
      <c r="B83" s="16"/>
      <c r="C83" s="10"/>
      <c r="D83" s="10"/>
      <c r="E83" s="10"/>
      <c r="F83" s="10"/>
      <c r="G83" s="10"/>
      <c r="H83" s="12"/>
      <c r="I83" s="10"/>
      <c r="J83" s="10"/>
      <c r="K83" s="10"/>
      <c r="L83" s="10"/>
      <c r="M83" s="10"/>
      <c r="N83" s="10"/>
      <c r="O83" s="10"/>
      <c r="P83" s="12"/>
      <c r="Q83" s="10"/>
      <c r="R83" s="2"/>
      <c r="S83" s="19"/>
      <c r="T83" s="13" t="str">
        <f ca="1" t="shared" si="0"/>
        <v>Sin Fecha de vencimiento</v>
      </c>
    </row>
    <row r="84" spans="1:20" ht="30" customHeight="1">
      <c r="A84" s="2"/>
      <c r="B84" s="16"/>
      <c r="C84" s="10"/>
      <c r="D84" s="10"/>
      <c r="E84" s="10"/>
      <c r="F84" s="10"/>
      <c r="G84" s="10"/>
      <c r="H84" s="12"/>
      <c r="I84" s="10"/>
      <c r="J84" s="10"/>
      <c r="K84" s="10"/>
      <c r="L84" s="10"/>
      <c r="M84" s="10"/>
      <c r="N84" s="10"/>
      <c r="O84" s="10"/>
      <c r="P84" s="12"/>
      <c r="Q84" s="10"/>
      <c r="R84" s="2"/>
      <c r="S84" s="19"/>
      <c r="T84" s="13" t="str">
        <f ca="1" t="shared" si="0"/>
        <v>Sin Fecha de vencimiento</v>
      </c>
    </row>
    <row r="85" spans="1:20" ht="30" customHeight="1">
      <c r="A85" s="2"/>
      <c r="B85" s="16"/>
      <c r="C85" s="10"/>
      <c r="D85" s="10"/>
      <c r="E85" s="10"/>
      <c r="F85" s="10"/>
      <c r="G85" s="10"/>
      <c r="H85" s="12"/>
      <c r="I85" s="10"/>
      <c r="J85" s="10"/>
      <c r="K85" s="10"/>
      <c r="L85" s="10"/>
      <c r="M85" s="10"/>
      <c r="N85" s="10"/>
      <c r="O85" s="10"/>
      <c r="P85" s="12"/>
      <c r="Q85" s="10"/>
      <c r="R85" s="2"/>
      <c r="S85" s="19"/>
      <c r="T85" s="13" t="str">
        <f ca="1" t="shared" si="0"/>
        <v>Sin Fecha de vencimiento</v>
      </c>
    </row>
    <row r="86" spans="1:19" ht="12.75" customHeight="1">
      <c r="A86" s="20"/>
      <c r="B86" s="20"/>
      <c r="C86" s="21"/>
      <c r="D86" s="21"/>
      <c r="E86" s="21"/>
      <c r="F86" s="21"/>
      <c r="G86" s="21"/>
      <c r="H86" s="22"/>
      <c r="I86" s="21"/>
      <c r="J86" s="21"/>
      <c r="K86" s="21"/>
      <c r="L86" s="21"/>
      <c r="M86" s="21"/>
      <c r="N86" s="21"/>
      <c r="O86" s="21"/>
      <c r="P86" s="22"/>
      <c r="Q86" s="21"/>
      <c r="R86" s="23"/>
      <c r="S86" s="21"/>
    </row>
    <row r="87" spans="3:19" ht="12.75" customHeight="1">
      <c r="C87" s="24"/>
      <c r="D87" s="24"/>
      <c r="E87" s="24"/>
      <c r="F87" s="24"/>
      <c r="G87" s="24"/>
      <c r="H87" s="25"/>
      <c r="I87" s="24"/>
      <c r="J87" s="24"/>
      <c r="K87" s="24"/>
      <c r="L87" s="24"/>
      <c r="M87" s="24"/>
      <c r="N87" s="24"/>
      <c r="O87" s="24"/>
      <c r="P87" s="25"/>
      <c r="Q87" s="24"/>
      <c r="R87" s="5"/>
      <c r="S87" s="24"/>
    </row>
  </sheetData>
  <sheetProtection/>
  <autoFilter ref="A5:Z58"/>
  <mergeCells count="6">
    <mergeCell ref="A1:B4"/>
    <mergeCell ref="C1:R4"/>
    <mergeCell ref="S1:T1"/>
    <mergeCell ref="S2:T2"/>
    <mergeCell ref="S3:T3"/>
    <mergeCell ref="S4:T4"/>
  </mergeCells>
  <conditionalFormatting sqref="S76:S1004 T5:T85">
    <cfRule type="cellIs" priority="1" dxfId="21" operator="equal">
      <formula>"Vencido"</formula>
    </cfRule>
  </conditionalFormatting>
  <conditionalFormatting sqref="S76:S1004 T5:T85">
    <cfRule type="cellIs" priority="2" dxfId="22" operator="equal">
      <formula>"Respondido"</formula>
    </cfRule>
  </conditionalFormatting>
  <conditionalFormatting sqref="T6:T85">
    <cfRule type="cellIs" priority="3" dxfId="23" operator="equal">
      <formula>"Respuesta Extemporanea"</formula>
    </cfRule>
  </conditionalFormatting>
  <hyperlinks>
    <hyperlink ref="D10" r:id="rId1" display="mailto:erika30088@hotmail.com%203015374074%20y%203226960311"/>
    <hyperlink ref="D12" r:id="rId2" display="mailto:jomi.correa@gmail.com%20carrera%209%20No.%2020%20-%2041%20B%203023657123"/>
    <hyperlink ref="D17" r:id="rId3" display="mailto:donaldoramirez615@gmail.com%20cel-3205330593"/>
    <hyperlink ref="D27" r:id="rId4" display="mailto:afcalvachim@unal.edu.co"/>
    <hyperlink ref="D29" r:id="rId5" display="mailto:comunidad.koleramanakm71@gmail.com"/>
  </hyperlinks>
  <printOptions/>
  <pageMargins left="0.7" right="0.7" top="0.75" bottom="0.75" header="0" footer="0"/>
  <pageSetup horizontalDpi="600" verticalDpi="600" orientation="landscape" r:id="rId7"/>
  <drawing r:id="rId6"/>
</worksheet>
</file>

<file path=xl/worksheets/sheet3.xml><?xml version="1.0" encoding="utf-8"?>
<worksheet xmlns="http://schemas.openxmlformats.org/spreadsheetml/2006/main" xmlns:r="http://schemas.openxmlformats.org/officeDocument/2006/relationships">
  <sheetPr>
    <outlinePr summaryBelow="0" summaryRight="0"/>
  </sheetPr>
  <dimension ref="A1:Z87"/>
  <sheetViews>
    <sheetView zoomScalePageLayoutView="0" workbookViewId="0" topLeftCell="M56">
      <selection activeCell="R62" sqref="R62"/>
    </sheetView>
  </sheetViews>
  <sheetFormatPr defaultColWidth="14.421875" defaultRowHeight="15" customHeight="1"/>
  <cols>
    <col min="1" max="1" width="7.57421875" style="3" customWidth="1"/>
    <col min="2" max="2" width="24.7109375" style="3" customWidth="1"/>
    <col min="3" max="3" width="27.140625" style="3" customWidth="1"/>
    <col min="4" max="4" width="13.421875" style="3" customWidth="1"/>
    <col min="5" max="5" width="14.28125" style="3" customWidth="1"/>
    <col min="6" max="6" width="12.57421875" style="3" customWidth="1"/>
    <col min="7" max="7" width="16.140625" style="3" customWidth="1"/>
    <col min="8" max="8" width="17.7109375" style="3" customWidth="1"/>
    <col min="9" max="9" width="12.28125" style="3" customWidth="1"/>
    <col min="10" max="10" width="11.00390625" style="3" customWidth="1"/>
    <col min="11" max="11" width="13.140625" style="3" customWidth="1"/>
    <col min="12" max="12" width="14.57421875" style="3" customWidth="1"/>
    <col min="13" max="13" width="17.57421875" style="3" customWidth="1"/>
    <col min="14" max="14" width="14.421875" style="3" customWidth="1"/>
    <col min="15" max="15" width="16.28125" style="3" customWidth="1"/>
    <col min="16" max="16" width="18.00390625" style="3" customWidth="1"/>
    <col min="17" max="17" width="12.28125" style="3" customWidth="1"/>
    <col min="18" max="18" width="13.28125" style="3" customWidth="1"/>
    <col min="19" max="19" width="24.140625" style="3" customWidth="1"/>
    <col min="20" max="20" width="13.7109375" style="3" customWidth="1"/>
    <col min="21" max="26" width="10.00390625" style="3" customWidth="1"/>
    <col min="27" max="30" width="14.421875" style="3" customWidth="1"/>
    <col min="31" max="16384" width="14.421875" style="3" customWidth="1"/>
  </cols>
  <sheetData>
    <row r="1" spans="1:20" s="52" customFormat="1" ht="15" customHeight="1">
      <c r="A1" s="84"/>
      <c r="B1" s="85"/>
      <c r="C1" s="90" t="s">
        <v>23</v>
      </c>
      <c r="D1" s="90"/>
      <c r="E1" s="90"/>
      <c r="F1" s="90"/>
      <c r="G1" s="90"/>
      <c r="H1" s="90"/>
      <c r="I1" s="90"/>
      <c r="J1" s="90"/>
      <c r="K1" s="90"/>
      <c r="L1" s="90"/>
      <c r="M1" s="90"/>
      <c r="N1" s="90"/>
      <c r="O1" s="90"/>
      <c r="P1" s="90"/>
      <c r="Q1" s="90"/>
      <c r="R1" s="90"/>
      <c r="S1" s="91" t="s">
        <v>24</v>
      </c>
      <c r="T1" s="91"/>
    </row>
    <row r="2" spans="1:20" s="52" customFormat="1" ht="17.25" customHeight="1">
      <c r="A2" s="86"/>
      <c r="B2" s="87"/>
      <c r="C2" s="90"/>
      <c r="D2" s="90"/>
      <c r="E2" s="90"/>
      <c r="F2" s="90"/>
      <c r="G2" s="90"/>
      <c r="H2" s="90"/>
      <c r="I2" s="90"/>
      <c r="J2" s="90"/>
      <c r="K2" s="90"/>
      <c r="L2" s="90"/>
      <c r="M2" s="90"/>
      <c r="N2" s="90"/>
      <c r="O2" s="90"/>
      <c r="P2" s="90"/>
      <c r="Q2" s="90"/>
      <c r="R2" s="90"/>
      <c r="S2" s="91" t="s">
        <v>28</v>
      </c>
      <c r="T2" s="91"/>
    </row>
    <row r="3" spans="1:20" s="52" customFormat="1" ht="17.25" customHeight="1">
      <c r="A3" s="86"/>
      <c r="B3" s="87"/>
      <c r="C3" s="90"/>
      <c r="D3" s="90"/>
      <c r="E3" s="90"/>
      <c r="F3" s="90"/>
      <c r="G3" s="90"/>
      <c r="H3" s="90"/>
      <c r="I3" s="90"/>
      <c r="J3" s="90"/>
      <c r="K3" s="90"/>
      <c r="L3" s="90"/>
      <c r="M3" s="90"/>
      <c r="N3" s="90"/>
      <c r="O3" s="90"/>
      <c r="P3" s="90"/>
      <c r="Q3" s="90"/>
      <c r="R3" s="90"/>
      <c r="S3" s="91" t="s">
        <v>29</v>
      </c>
      <c r="T3" s="91"/>
    </row>
    <row r="4" spans="1:20" s="52" customFormat="1" ht="16.5" customHeight="1">
      <c r="A4" s="88"/>
      <c r="B4" s="89"/>
      <c r="C4" s="90"/>
      <c r="D4" s="90"/>
      <c r="E4" s="90"/>
      <c r="F4" s="90"/>
      <c r="G4" s="90"/>
      <c r="H4" s="90"/>
      <c r="I4" s="90"/>
      <c r="J4" s="90"/>
      <c r="K4" s="90"/>
      <c r="L4" s="90"/>
      <c r="M4" s="90"/>
      <c r="N4" s="90"/>
      <c r="O4" s="90"/>
      <c r="P4" s="90"/>
      <c r="Q4" s="90"/>
      <c r="R4" s="90"/>
      <c r="S4" s="92" t="s">
        <v>25</v>
      </c>
      <c r="T4" s="93"/>
    </row>
    <row r="5" spans="1:26" ht="63.75" customHeight="1">
      <c r="A5" s="46" t="s">
        <v>0</v>
      </c>
      <c r="B5" s="46" t="s">
        <v>1</v>
      </c>
      <c r="C5" s="46" t="s">
        <v>2</v>
      </c>
      <c r="D5" s="46" t="s">
        <v>3</v>
      </c>
      <c r="E5" s="46" t="s">
        <v>4</v>
      </c>
      <c r="F5" s="47" t="s">
        <v>5</v>
      </c>
      <c r="G5" s="47" t="s">
        <v>6</v>
      </c>
      <c r="H5" s="47" t="s">
        <v>7</v>
      </c>
      <c r="I5" s="48" t="s">
        <v>8</v>
      </c>
      <c r="J5" s="46" t="s">
        <v>26</v>
      </c>
      <c r="K5" s="46" t="s">
        <v>10</v>
      </c>
      <c r="L5" s="49" t="s">
        <v>11</v>
      </c>
      <c r="M5" s="46" t="s">
        <v>27</v>
      </c>
      <c r="N5" s="46" t="s">
        <v>13</v>
      </c>
      <c r="O5" s="46" t="s">
        <v>14</v>
      </c>
      <c r="P5" s="46" t="s">
        <v>15</v>
      </c>
      <c r="Q5" s="48" t="s">
        <v>16</v>
      </c>
      <c r="R5" s="50" t="s">
        <v>17</v>
      </c>
      <c r="S5" s="46" t="s">
        <v>18</v>
      </c>
      <c r="T5" s="46" t="s">
        <v>19</v>
      </c>
      <c r="U5" s="1"/>
      <c r="V5" s="1"/>
      <c r="W5" s="1"/>
      <c r="X5" s="1"/>
      <c r="Y5" s="1"/>
      <c r="Z5" s="1"/>
    </row>
    <row r="6" spans="1:26" ht="76.5" customHeight="1">
      <c r="A6" s="55">
        <v>1</v>
      </c>
      <c r="B6" s="55" t="s">
        <v>243</v>
      </c>
      <c r="C6" s="55" t="s">
        <v>244</v>
      </c>
      <c r="D6" s="55" t="s">
        <v>245</v>
      </c>
      <c r="E6" s="55" t="s">
        <v>246</v>
      </c>
      <c r="F6" s="55" t="s">
        <v>65</v>
      </c>
      <c r="G6" s="55" t="s">
        <v>65</v>
      </c>
      <c r="H6" s="55" t="s">
        <v>45</v>
      </c>
      <c r="I6" s="55" t="s">
        <v>247</v>
      </c>
      <c r="J6" s="56">
        <v>43132</v>
      </c>
      <c r="K6" s="55">
        <v>15</v>
      </c>
      <c r="L6" s="56">
        <v>43153</v>
      </c>
      <c r="M6" s="56">
        <v>43132</v>
      </c>
      <c r="N6" s="55" t="s">
        <v>174</v>
      </c>
      <c r="O6" s="55" t="s">
        <v>192</v>
      </c>
      <c r="P6" s="55" t="s">
        <v>192</v>
      </c>
      <c r="Q6" s="55" t="s">
        <v>248</v>
      </c>
      <c r="R6" s="56">
        <v>43151</v>
      </c>
      <c r="S6" s="55" t="s">
        <v>249</v>
      </c>
      <c r="T6" s="55" t="str">
        <f aca="true" ca="1" t="shared" si="0" ref="T6:T85">IF(L6="","Sin Fecha de vencimiento",IF(R6="",IF(AND(L6&lt;(TODAY()+5),L6&gt;TODAY()),"Próximo a vencer",IF(L6&lt;=TODAY(),"Vencido","")),IF(L6&lt;R6,"Respuesta Extemporanea","Respondido")))</f>
        <v>Respondido</v>
      </c>
      <c r="U6" s="5"/>
      <c r="V6" s="5"/>
      <c r="W6" s="5"/>
      <c r="X6" s="5"/>
      <c r="Y6" s="5"/>
      <c r="Z6" s="5"/>
    </row>
    <row r="7" spans="1:20" ht="60" customHeight="1">
      <c r="A7" s="55">
        <v>2</v>
      </c>
      <c r="B7" s="55" t="s">
        <v>250</v>
      </c>
      <c r="C7" s="55" t="s">
        <v>251</v>
      </c>
      <c r="D7" s="68" t="s">
        <v>252</v>
      </c>
      <c r="E7" s="55" t="s">
        <v>142</v>
      </c>
      <c r="F7" s="55" t="s">
        <v>65</v>
      </c>
      <c r="G7" s="55" t="s">
        <v>102</v>
      </c>
      <c r="H7" s="55" t="s">
        <v>45</v>
      </c>
      <c r="I7" s="55" t="s">
        <v>253</v>
      </c>
      <c r="J7" s="56">
        <v>43132</v>
      </c>
      <c r="K7" s="55">
        <v>15</v>
      </c>
      <c r="L7" s="56">
        <v>43153</v>
      </c>
      <c r="M7" s="56">
        <v>43132</v>
      </c>
      <c r="N7" s="55" t="s">
        <v>47</v>
      </c>
      <c r="O7" s="55" t="s">
        <v>192</v>
      </c>
      <c r="P7" s="55" t="s">
        <v>192</v>
      </c>
      <c r="Q7" s="55" t="s">
        <v>254</v>
      </c>
      <c r="R7" s="56">
        <v>43138</v>
      </c>
      <c r="S7" s="55" t="s">
        <v>255</v>
      </c>
      <c r="T7" s="55" t="str">
        <f ca="1" t="shared" si="0"/>
        <v>Respondido</v>
      </c>
    </row>
    <row r="8" spans="1:20" ht="69" customHeight="1">
      <c r="A8" s="55">
        <v>3</v>
      </c>
      <c r="B8" s="55" t="s">
        <v>256</v>
      </c>
      <c r="C8" s="55" t="s">
        <v>257</v>
      </c>
      <c r="D8" s="55" t="s">
        <v>258</v>
      </c>
      <c r="E8" s="55" t="s">
        <v>32</v>
      </c>
      <c r="F8" s="55" t="s">
        <v>65</v>
      </c>
      <c r="G8" s="55" t="s">
        <v>102</v>
      </c>
      <c r="H8" s="55" t="s">
        <v>45</v>
      </c>
      <c r="I8" s="55" t="s">
        <v>259</v>
      </c>
      <c r="J8" s="56">
        <v>43132</v>
      </c>
      <c r="K8" s="55">
        <v>15</v>
      </c>
      <c r="L8" s="56">
        <v>43153</v>
      </c>
      <c r="M8" s="56">
        <v>43132</v>
      </c>
      <c r="N8" s="55" t="s">
        <v>174</v>
      </c>
      <c r="O8" s="55" t="s">
        <v>192</v>
      </c>
      <c r="P8" s="55" t="s">
        <v>192</v>
      </c>
      <c r="Q8" s="55" t="s">
        <v>260</v>
      </c>
      <c r="R8" s="56">
        <v>43147</v>
      </c>
      <c r="S8" s="55" t="s">
        <v>261</v>
      </c>
      <c r="T8" s="55" t="str">
        <f ca="1" t="shared" si="0"/>
        <v>Respondido</v>
      </c>
    </row>
    <row r="9" spans="1:20" ht="43.5" customHeight="1">
      <c r="A9" s="55">
        <v>4</v>
      </c>
      <c r="B9" s="55" t="s">
        <v>262</v>
      </c>
      <c r="C9" s="55" t="s">
        <v>263</v>
      </c>
      <c r="D9" s="69" t="s">
        <v>264</v>
      </c>
      <c r="E9" s="55" t="s">
        <v>32</v>
      </c>
      <c r="F9" s="55" t="s">
        <v>65</v>
      </c>
      <c r="G9" s="55" t="s">
        <v>102</v>
      </c>
      <c r="H9" s="55" t="s">
        <v>265</v>
      </c>
      <c r="I9" s="55" t="s">
        <v>266</v>
      </c>
      <c r="J9" s="56">
        <v>43132</v>
      </c>
      <c r="K9" s="55">
        <v>15</v>
      </c>
      <c r="L9" s="56">
        <v>43153</v>
      </c>
      <c r="M9" s="56">
        <v>43132</v>
      </c>
      <c r="N9" s="55" t="s">
        <v>67</v>
      </c>
      <c r="O9" s="55" t="s">
        <v>192</v>
      </c>
      <c r="P9" s="55" t="s">
        <v>192</v>
      </c>
      <c r="Q9" s="55" t="s">
        <v>267</v>
      </c>
      <c r="R9" s="56">
        <v>43136</v>
      </c>
      <c r="S9" s="61"/>
      <c r="T9" s="55" t="str">
        <f ca="1" t="shared" si="0"/>
        <v>Respondido</v>
      </c>
    </row>
    <row r="10" spans="1:20" ht="42.75" customHeight="1">
      <c r="A10" s="55">
        <v>5</v>
      </c>
      <c r="B10" s="55" t="s">
        <v>268</v>
      </c>
      <c r="C10" s="55" t="s">
        <v>269</v>
      </c>
      <c r="D10" s="68" t="s">
        <v>270</v>
      </c>
      <c r="E10" s="55" t="s">
        <v>63</v>
      </c>
      <c r="F10" s="55" t="s">
        <v>65</v>
      </c>
      <c r="G10" s="55" t="s">
        <v>78</v>
      </c>
      <c r="H10" s="55" t="s">
        <v>45</v>
      </c>
      <c r="I10" s="55" t="s">
        <v>271</v>
      </c>
      <c r="J10" s="56">
        <v>43136</v>
      </c>
      <c r="K10" s="55">
        <v>15</v>
      </c>
      <c r="L10" s="56">
        <v>43157</v>
      </c>
      <c r="M10" s="56">
        <v>43136</v>
      </c>
      <c r="N10" s="55" t="s">
        <v>47</v>
      </c>
      <c r="O10" s="55" t="s">
        <v>192</v>
      </c>
      <c r="P10" s="55" t="s">
        <v>192</v>
      </c>
      <c r="Q10" s="55" t="s">
        <v>272</v>
      </c>
      <c r="R10" s="56">
        <v>43139</v>
      </c>
      <c r="S10" s="55" t="s">
        <v>273</v>
      </c>
      <c r="T10" s="55" t="str">
        <f ca="1" t="shared" si="0"/>
        <v>Respondido</v>
      </c>
    </row>
    <row r="11" spans="1:20" ht="58.5" customHeight="1">
      <c r="A11" s="55">
        <v>6</v>
      </c>
      <c r="B11" s="55" t="s">
        <v>274</v>
      </c>
      <c r="C11" s="55" t="s">
        <v>275</v>
      </c>
      <c r="D11" s="68" t="s">
        <v>276</v>
      </c>
      <c r="E11" s="55" t="s">
        <v>77</v>
      </c>
      <c r="F11" s="55" t="s">
        <v>65</v>
      </c>
      <c r="G11" s="55" t="s">
        <v>78</v>
      </c>
      <c r="H11" s="55" t="s">
        <v>45</v>
      </c>
      <c r="I11" s="55" t="s">
        <v>277</v>
      </c>
      <c r="J11" s="56">
        <v>43136</v>
      </c>
      <c r="K11" s="55">
        <v>15</v>
      </c>
      <c r="L11" s="56">
        <v>43157</v>
      </c>
      <c r="M11" s="56">
        <v>43136</v>
      </c>
      <c r="N11" s="55" t="s">
        <v>278</v>
      </c>
      <c r="O11" s="55" t="s">
        <v>192</v>
      </c>
      <c r="P11" s="55" t="s">
        <v>192</v>
      </c>
      <c r="Q11" s="55" t="s">
        <v>279</v>
      </c>
      <c r="R11" s="56">
        <v>43157</v>
      </c>
      <c r="S11" s="55" t="s">
        <v>280</v>
      </c>
      <c r="T11" s="55" t="str">
        <f ca="1" t="shared" si="0"/>
        <v>Respondido</v>
      </c>
    </row>
    <row r="12" spans="1:20" ht="47.25" customHeight="1">
      <c r="A12" s="55">
        <v>7</v>
      </c>
      <c r="B12" s="55" t="s">
        <v>281</v>
      </c>
      <c r="C12" s="55" t="s">
        <v>282</v>
      </c>
      <c r="D12" s="55" t="s">
        <v>283</v>
      </c>
      <c r="E12" s="55" t="s">
        <v>63</v>
      </c>
      <c r="F12" s="55" t="s">
        <v>65</v>
      </c>
      <c r="G12" s="55" t="s">
        <v>102</v>
      </c>
      <c r="H12" s="55" t="s">
        <v>45</v>
      </c>
      <c r="I12" s="55" t="s">
        <v>284</v>
      </c>
      <c r="J12" s="56">
        <v>43136</v>
      </c>
      <c r="K12" s="55">
        <v>15</v>
      </c>
      <c r="L12" s="56">
        <v>43157</v>
      </c>
      <c r="M12" s="56">
        <v>43136</v>
      </c>
      <c r="N12" s="55" t="s">
        <v>113</v>
      </c>
      <c r="O12" s="55" t="s">
        <v>192</v>
      </c>
      <c r="P12" s="55" t="s">
        <v>192</v>
      </c>
      <c r="Q12" s="55" t="s">
        <v>285</v>
      </c>
      <c r="R12" s="56">
        <v>43157</v>
      </c>
      <c r="S12" s="57" t="s">
        <v>286</v>
      </c>
      <c r="T12" s="55" t="str">
        <f ca="1" t="shared" si="0"/>
        <v>Respondido</v>
      </c>
    </row>
    <row r="13" spans="1:20" ht="38.25" customHeight="1">
      <c r="A13" s="55">
        <v>8</v>
      </c>
      <c r="B13" s="55" t="s">
        <v>287</v>
      </c>
      <c r="C13" s="55" t="s">
        <v>288</v>
      </c>
      <c r="D13" s="68" t="s">
        <v>289</v>
      </c>
      <c r="E13" s="55" t="s">
        <v>63</v>
      </c>
      <c r="F13" s="55" t="s">
        <v>35</v>
      </c>
      <c r="G13" s="55" t="s">
        <v>102</v>
      </c>
      <c r="H13" s="55" t="s">
        <v>45</v>
      </c>
      <c r="I13" s="55" t="s">
        <v>290</v>
      </c>
      <c r="J13" s="56">
        <v>43136</v>
      </c>
      <c r="K13" s="55">
        <v>15</v>
      </c>
      <c r="L13" s="56">
        <v>43157</v>
      </c>
      <c r="M13" s="56">
        <v>43136</v>
      </c>
      <c r="N13" s="55" t="s">
        <v>113</v>
      </c>
      <c r="O13" s="55" t="s">
        <v>192</v>
      </c>
      <c r="P13" s="55" t="s">
        <v>192</v>
      </c>
      <c r="Q13" s="55" t="s">
        <v>291</v>
      </c>
      <c r="R13" s="55" t="s">
        <v>292</v>
      </c>
      <c r="S13" s="57" t="s">
        <v>293</v>
      </c>
      <c r="T13" s="55" t="str">
        <f ca="1" t="shared" si="0"/>
        <v>Respuesta Extemporanea</v>
      </c>
    </row>
    <row r="14" spans="1:20" ht="49.5" customHeight="1">
      <c r="A14" s="55">
        <v>9</v>
      </c>
      <c r="B14" s="55" t="s">
        <v>294</v>
      </c>
      <c r="C14" s="55" t="s">
        <v>295</v>
      </c>
      <c r="D14" s="68" t="s">
        <v>296</v>
      </c>
      <c r="E14" s="55" t="s">
        <v>63</v>
      </c>
      <c r="F14" s="55" t="s">
        <v>65</v>
      </c>
      <c r="G14" s="55" t="s">
        <v>78</v>
      </c>
      <c r="H14" s="55" t="s">
        <v>45</v>
      </c>
      <c r="I14" s="55" t="s">
        <v>297</v>
      </c>
      <c r="J14" s="56">
        <v>43136</v>
      </c>
      <c r="K14" s="55">
        <v>15</v>
      </c>
      <c r="L14" s="56">
        <v>43157</v>
      </c>
      <c r="M14" s="56">
        <v>43136</v>
      </c>
      <c r="N14" s="55" t="s">
        <v>298</v>
      </c>
      <c r="O14" s="55" t="s">
        <v>192</v>
      </c>
      <c r="P14" s="55" t="s">
        <v>192</v>
      </c>
      <c r="Q14" s="55" t="s">
        <v>299</v>
      </c>
      <c r="R14" s="56">
        <v>43145</v>
      </c>
      <c r="S14" s="55" t="s">
        <v>300</v>
      </c>
      <c r="T14" s="55" t="str">
        <f ca="1" t="shared" si="0"/>
        <v>Respondido</v>
      </c>
    </row>
    <row r="15" spans="1:20" ht="37.5" customHeight="1">
      <c r="A15" s="55">
        <v>10</v>
      </c>
      <c r="B15" s="55" t="s">
        <v>294</v>
      </c>
      <c r="C15" s="55" t="s">
        <v>301</v>
      </c>
      <c r="D15" s="68" t="s">
        <v>296</v>
      </c>
      <c r="E15" s="55" t="s">
        <v>63</v>
      </c>
      <c r="F15" s="55" t="s">
        <v>65</v>
      </c>
      <c r="G15" s="55" t="s">
        <v>78</v>
      </c>
      <c r="H15" s="55" t="s">
        <v>45</v>
      </c>
      <c r="I15" s="55" t="s">
        <v>302</v>
      </c>
      <c r="J15" s="56">
        <v>43136</v>
      </c>
      <c r="K15" s="55">
        <v>15</v>
      </c>
      <c r="L15" s="55" t="s">
        <v>303</v>
      </c>
      <c r="M15" s="56">
        <v>43136</v>
      </c>
      <c r="N15" s="55" t="s">
        <v>298</v>
      </c>
      <c r="O15" s="55" t="s">
        <v>192</v>
      </c>
      <c r="P15" s="55" t="s">
        <v>192</v>
      </c>
      <c r="Q15" s="55" t="s">
        <v>299</v>
      </c>
      <c r="R15" s="56">
        <v>43145</v>
      </c>
      <c r="S15" s="55" t="s">
        <v>304</v>
      </c>
      <c r="T15" s="55" t="str">
        <f ca="1" t="shared" si="0"/>
        <v>Respondido</v>
      </c>
    </row>
    <row r="16" spans="1:20" ht="48" customHeight="1">
      <c r="A16" s="55">
        <v>11</v>
      </c>
      <c r="B16" s="55" t="s">
        <v>305</v>
      </c>
      <c r="C16" s="55" t="s">
        <v>306</v>
      </c>
      <c r="D16" s="55" t="s">
        <v>307</v>
      </c>
      <c r="E16" s="55" t="s">
        <v>85</v>
      </c>
      <c r="F16" s="55" t="s">
        <v>65</v>
      </c>
      <c r="G16" s="55" t="s">
        <v>78</v>
      </c>
      <c r="H16" s="55" t="s">
        <v>45</v>
      </c>
      <c r="I16" s="55" t="s">
        <v>308</v>
      </c>
      <c r="J16" s="56">
        <v>43136</v>
      </c>
      <c r="K16" s="55">
        <v>15</v>
      </c>
      <c r="L16" s="56">
        <v>43157</v>
      </c>
      <c r="M16" s="56">
        <v>43136</v>
      </c>
      <c r="N16" s="55" t="s">
        <v>113</v>
      </c>
      <c r="O16" s="55" t="s">
        <v>192</v>
      </c>
      <c r="P16" s="55" t="s">
        <v>192</v>
      </c>
      <c r="Q16" s="55" t="s">
        <v>309</v>
      </c>
      <c r="R16" s="56">
        <v>43146</v>
      </c>
      <c r="S16" s="55" t="s">
        <v>208</v>
      </c>
      <c r="T16" s="55" t="str">
        <f ca="1" t="shared" si="0"/>
        <v>Respondido</v>
      </c>
    </row>
    <row r="17" spans="1:20" ht="42.75" customHeight="1">
      <c r="A17" s="55">
        <v>12</v>
      </c>
      <c r="B17" s="55" t="s">
        <v>310</v>
      </c>
      <c r="C17" s="55" t="s">
        <v>311</v>
      </c>
      <c r="D17" s="55" t="s">
        <v>312</v>
      </c>
      <c r="E17" s="55" t="s">
        <v>63</v>
      </c>
      <c r="F17" s="55" t="s">
        <v>65</v>
      </c>
      <c r="G17" s="55" t="s">
        <v>78</v>
      </c>
      <c r="H17" s="55" t="s">
        <v>45</v>
      </c>
      <c r="I17" s="55" t="s">
        <v>313</v>
      </c>
      <c r="J17" s="56">
        <v>43137</v>
      </c>
      <c r="K17" s="55">
        <v>15</v>
      </c>
      <c r="L17" s="56">
        <v>43158</v>
      </c>
      <c r="M17" s="56">
        <v>43137</v>
      </c>
      <c r="N17" s="55" t="s">
        <v>67</v>
      </c>
      <c r="O17" s="55" t="s">
        <v>192</v>
      </c>
      <c r="P17" s="55" t="s">
        <v>192</v>
      </c>
      <c r="Q17" s="55" t="s">
        <v>314</v>
      </c>
      <c r="R17" s="56">
        <v>43138</v>
      </c>
      <c r="S17" s="55" t="s">
        <v>202</v>
      </c>
      <c r="T17" s="55" t="str">
        <f ca="1" t="shared" si="0"/>
        <v>Respondido</v>
      </c>
    </row>
    <row r="18" spans="1:20" ht="40.5" customHeight="1">
      <c r="A18" s="55">
        <v>13</v>
      </c>
      <c r="B18" s="55" t="s">
        <v>315</v>
      </c>
      <c r="C18" s="55" t="s">
        <v>316</v>
      </c>
      <c r="D18" s="55" t="s">
        <v>317</v>
      </c>
      <c r="E18" s="55" t="s">
        <v>142</v>
      </c>
      <c r="F18" s="55" t="s">
        <v>65</v>
      </c>
      <c r="G18" s="55" t="s">
        <v>102</v>
      </c>
      <c r="H18" s="55" t="s">
        <v>45</v>
      </c>
      <c r="I18" s="55" t="s">
        <v>318</v>
      </c>
      <c r="J18" s="56">
        <v>43137</v>
      </c>
      <c r="K18" s="55">
        <v>15</v>
      </c>
      <c r="L18" s="56">
        <v>43158</v>
      </c>
      <c r="M18" s="56">
        <v>43137</v>
      </c>
      <c r="N18" s="55" t="s">
        <v>67</v>
      </c>
      <c r="O18" s="55" t="s">
        <v>192</v>
      </c>
      <c r="P18" s="55" t="s">
        <v>192</v>
      </c>
      <c r="Q18" s="55" t="s">
        <v>190</v>
      </c>
      <c r="R18" s="56">
        <v>43137</v>
      </c>
      <c r="S18" s="55" t="s">
        <v>319</v>
      </c>
      <c r="T18" s="55" t="str">
        <f ca="1" t="shared" si="0"/>
        <v>Respondido</v>
      </c>
    </row>
    <row r="19" spans="1:20" ht="54.75" customHeight="1">
      <c r="A19" s="55">
        <v>14</v>
      </c>
      <c r="B19" s="61" t="s">
        <v>320</v>
      </c>
      <c r="C19" s="61" t="s">
        <v>321</v>
      </c>
      <c r="D19" s="55" t="s">
        <v>322</v>
      </c>
      <c r="E19" s="55" t="s">
        <v>63</v>
      </c>
      <c r="F19" s="55" t="s">
        <v>65</v>
      </c>
      <c r="G19" s="55" t="s">
        <v>102</v>
      </c>
      <c r="H19" s="55" t="s">
        <v>45</v>
      </c>
      <c r="I19" s="55" t="s">
        <v>323</v>
      </c>
      <c r="J19" s="56">
        <v>43137</v>
      </c>
      <c r="K19" s="55">
        <v>15</v>
      </c>
      <c r="L19" s="56">
        <v>43158</v>
      </c>
      <c r="M19" s="56">
        <v>43137</v>
      </c>
      <c r="N19" s="55" t="s">
        <v>47</v>
      </c>
      <c r="O19" s="55" t="s">
        <v>192</v>
      </c>
      <c r="P19" s="55" t="s">
        <v>192</v>
      </c>
      <c r="Q19" s="55" t="s">
        <v>190</v>
      </c>
      <c r="R19" s="56">
        <v>43139</v>
      </c>
      <c r="S19" s="55" t="s">
        <v>324</v>
      </c>
      <c r="T19" s="55" t="str">
        <f ca="1" t="shared" si="0"/>
        <v>Respondido</v>
      </c>
    </row>
    <row r="20" spans="1:20" ht="63.75" customHeight="1">
      <c r="A20" s="55">
        <v>15</v>
      </c>
      <c r="B20" s="55" t="s">
        <v>325</v>
      </c>
      <c r="C20" s="55" t="s">
        <v>326</v>
      </c>
      <c r="D20" s="55" t="s">
        <v>327</v>
      </c>
      <c r="E20" s="55" t="s">
        <v>32</v>
      </c>
      <c r="F20" s="55" t="s">
        <v>65</v>
      </c>
      <c r="G20" s="55" t="s">
        <v>102</v>
      </c>
      <c r="H20" s="55" t="s">
        <v>45</v>
      </c>
      <c r="I20" s="55" t="s">
        <v>328</v>
      </c>
      <c r="J20" s="56">
        <v>43137</v>
      </c>
      <c r="K20" s="55">
        <v>15</v>
      </c>
      <c r="L20" s="56">
        <v>43158</v>
      </c>
      <c r="M20" s="56">
        <v>43137</v>
      </c>
      <c r="N20" s="55" t="s">
        <v>47</v>
      </c>
      <c r="O20" s="55" t="s">
        <v>192</v>
      </c>
      <c r="P20" s="55" t="s">
        <v>192</v>
      </c>
      <c r="Q20" s="55" t="s">
        <v>329</v>
      </c>
      <c r="R20" s="56">
        <v>43186</v>
      </c>
      <c r="S20" s="55" t="s">
        <v>330</v>
      </c>
      <c r="T20" s="55" t="str">
        <f ca="1" t="shared" si="0"/>
        <v>Respuesta Extemporanea</v>
      </c>
    </row>
    <row r="21" spans="1:20" ht="75.75" customHeight="1">
      <c r="A21" s="55">
        <v>16</v>
      </c>
      <c r="B21" s="55" t="s">
        <v>331</v>
      </c>
      <c r="C21" s="55" t="s">
        <v>332</v>
      </c>
      <c r="D21" s="68" t="s">
        <v>333</v>
      </c>
      <c r="E21" s="55" t="s">
        <v>63</v>
      </c>
      <c r="F21" s="55" t="s">
        <v>65</v>
      </c>
      <c r="G21" s="55" t="s">
        <v>78</v>
      </c>
      <c r="H21" s="55" t="s">
        <v>45</v>
      </c>
      <c r="I21" s="55" t="s">
        <v>334</v>
      </c>
      <c r="J21" s="56">
        <v>43138</v>
      </c>
      <c r="K21" s="55">
        <v>15</v>
      </c>
      <c r="L21" s="56">
        <v>43159</v>
      </c>
      <c r="M21" s="56">
        <v>43138</v>
      </c>
      <c r="N21" s="55" t="s">
        <v>113</v>
      </c>
      <c r="O21" s="55" t="s">
        <v>192</v>
      </c>
      <c r="P21" s="55" t="s">
        <v>192</v>
      </c>
      <c r="Q21" s="55" t="s">
        <v>335</v>
      </c>
      <c r="R21" s="56">
        <v>43147</v>
      </c>
      <c r="S21" s="55" t="s">
        <v>208</v>
      </c>
      <c r="T21" s="55" t="str">
        <f ca="1" t="shared" si="0"/>
        <v>Respondido</v>
      </c>
    </row>
    <row r="22" spans="1:20" ht="53.25" customHeight="1">
      <c r="A22" s="55">
        <v>17</v>
      </c>
      <c r="B22" s="55" t="s">
        <v>336</v>
      </c>
      <c r="C22" s="55" t="s">
        <v>337</v>
      </c>
      <c r="D22" s="68" t="s">
        <v>338</v>
      </c>
      <c r="E22" s="55" t="s">
        <v>63</v>
      </c>
      <c r="F22" s="55" t="s">
        <v>65</v>
      </c>
      <c r="G22" s="55" t="s">
        <v>78</v>
      </c>
      <c r="H22" s="55" t="s">
        <v>45</v>
      </c>
      <c r="I22" s="55" t="s">
        <v>339</v>
      </c>
      <c r="J22" s="56">
        <v>43138</v>
      </c>
      <c r="K22" s="55">
        <v>15</v>
      </c>
      <c r="L22" s="56">
        <v>43159</v>
      </c>
      <c r="M22" s="56">
        <v>43138</v>
      </c>
      <c r="N22" s="55" t="s">
        <v>113</v>
      </c>
      <c r="O22" s="55" t="s">
        <v>192</v>
      </c>
      <c r="P22" s="55" t="s">
        <v>192</v>
      </c>
      <c r="Q22" s="55" t="s">
        <v>340</v>
      </c>
      <c r="R22" s="56">
        <v>43147</v>
      </c>
      <c r="S22" s="55" t="s">
        <v>208</v>
      </c>
      <c r="T22" s="55" t="str">
        <f ca="1" t="shared" si="0"/>
        <v>Respondido</v>
      </c>
    </row>
    <row r="23" spans="1:20" ht="63.75" customHeight="1">
      <c r="A23" s="55">
        <v>18</v>
      </c>
      <c r="B23" s="55" t="s">
        <v>341</v>
      </c>
      <c r="C23" s="55" t="s">
        <v>342</v>
      </c>
      <c r="D23" s="55" t="s">
        <v>33</v>
      </c>
      <c r="E23" s="55" t="s">
        <v>63</v>
      </c>
      <c r="F23" s="55" t="s">
        <v>65</v>
      </c>
      <c r="G23" s="55" t="s">
        <v>102</v>
      </c>
      <c r="H23" s="55" t="s">
        <v>265</v>
      </c>
      <c r="I23" s="55" t="s">
        <v>343</v>
      </c>
      <c r="J23" s="56">
        <v>43139</v>
      </c>
      <c r="K23" s="55">
        <v>15</v>
      </c>
      <c r="L23" s="56">
        <v>43160</v>
      </c>
      <c r="M23" s="56">
        <v>43139</v>
      </c>
      <c r="N23" s="55" t="s">
        <v>113</v>
      </c>
      <c r="O23" s="55" t="s">
        <v>192</v>
      </c>
      <c r="P23" s="55" t="s">
        <v>192</v>
      </c>
      <c r="Q23" s="57" t="s">
        <v>344</v>
      </c>
      <c r="R23" s="56">
        <v>43171</v>
      </c>
      <c r="S23" s="57" t="s">
        <v>345</v>
      </c>
      <c r="T23" s="55" t="str">
        <f ca="1" t="shared" si="0"/>
        <v>Respuesta Extemporanea</v>
      </c>
    </row>
    <row r="24" spans="1:20" ht="42.75" customHeight="1">
      <c r="A24" s="55">
        <v>19</v>
      </c>
      <c r="B24" s="55" t="s">
        <v>346</v>
      </c>
      <c r="C24" s="55" t="s">
        <v>347</v>
      </c>
      <c r="D24" s="55" t="s">
        <v>348</v>
      </c>
      <c r="E24" s="55" t="s">
        <v>77</v>
      </c>
      <c r="F24" s="55" t="s">
        <v>65</v>
      </c>
      <c r="G24" s="55" t="s">
        <v>78</v>
      </c>
      <c r="H24" s="55" t="s">
        <v>45</v>
      </c>
      <c r="I24" s="55" t="s">
        <v>349</v>
      </c>
      <c r="J24" s="56">
        <v>43140</v>
      </c>
      <c r="K24" s="55">
        <v>15</v>
      </c>
      <c r="L24" s="56">
        <v>43161</v>
      </c>
      <c r="M24" s="56">
        <v>43140</v>
      </c>
      <c r="N24" s="55" t="s">
        <v>113</v>
      </c>
      <c r="O24" s="55" t="s">
        <v>192</v>
      </c>
      <c r="P24" s="55" t="s">
        <v>192</v>
      </c>
      <c r="Q24" s="55" t="s">
        <v>350</v>
      </c>
      <c r="R24" s="56">
        <v>43161</v>
      </c>
      <c r="S24" s="55" t="s">
        <v>208</v>
      </c>
      <c r="T24" s="55" t="str">
        <f ca="1" t="shared" si="0"/>
        <v>Respondido</v>
      </c>
    </row>
    <row r="25" spans="1:20" ht="48" customHeight="1">
      <c r="A25" s="55">
        <v>20</v>
      </c>
      <c r="B25" s="55" t="s">
        <v>351</v>
      </c>
      <c r="C25" s="55" t="s">
        <v>352</v>
      </c>
      <c r="D25" s="68" t="s">
        <v>353</v>
      </c>
      <c r="E25" s="55" t="s">
        <v>354</v>
      </c>
      <c r="F25" s="55" t="s">
        <v>65</v>
      </c>
      <c r="G25" s="55" t="s">
        <v>102</v>
      </c>
      <c r="H25" s="55" t="s">
        <v>45</v>
      </c>
      <c r="I25" s="55" t="s">
        <v>355</v>
      </c>
      <c r="J25" s="56">
        <v>43140</v>
      </c>
      <c r="K25" s="55">
        <v>15</v>
      </c>
      <c r="L25" s="56">
        <v>43161</v>
      </c>
      <c r="M25" s="56">
        <v>43140</v>
      </c>
      <c r="N25" s="55" t="s">
        <v>47</v>
      </c>
      <c r="O25" s="55" t="s">
        <v>192</v>
      </c>
      <c r="P25" s="55" t="s">
        <v>192</v>
      </c>
      <c r="Q25" s="55" t="s">
        <v>356</v>
      </c>
      <c r="R25" s="56">
        <v>43175</v>
      </c>
      <c r="S25" s="57" t="s">
        <v>357</v>
      </c>
      <c r="T25" s="55" t="str">
        <f ca="1" t="shared" si="0"/>
        <v>Respuesta Extemporanea</v>
      </c>
    </row>
    <row r="26" spans="1:20" ht="31.5" customHeight="1">
      <c r="A26" s="55">
        <v>21</v>
      </c>
      <c r="B26" s="55" t="s">
        <v>358</v>
      </c>
      <c r="C26" s="55" t="s">
        <v>359</v>
      </c>
      <c r="D26" s="68" t="s">
        <v>360</v>
      </c>
      <c r="E26" s="55" t="s">
        <v>354</v>
      </c>
      <c r="F26" s="55" t="s">
        <v>65</v>
      </c>
      <c r="G26" s="55" t="s">
        <v>102</v>
      </c>
      <c r="H26" s="55" t="s">
        <v>45</v>
      </c>
      <c r="I26" s="55" t="s">
        <v>361</v>
      </c>
      <c r="J26" s="56">
        <v>43140</v>
      </c>
      <c r="K26" s="55">
        <v>15</v>
      </c>
      <c r="L26" s="56">
        <v>43162</v>
      </c>
      <c r="M26" s="56">
        <v>43140</v>
      </c>
      <c r="N26" s="55" t="s">
        <v>174</v>
      </c>
      <c r="O26" s="55" t="s">
        <v>192</v>
      </c>
      <c r="P26" s="55" t="s">
        <v>192</v>
      </c>
      <c r="Q26" s="55" t="s">
        <v>362</v>
      </c>
      <c r="R26" s="56">
        <v>43145</v>
      </c>
      <c r="S26" s="55" t="s">
        <v>363</v>
      </c>
      <c r="T26" s="55" t="str">
        <f ca="1" t="shared" si="0"/>
        <v>Respondido</v>
      </c>
    </row>
    <row r="27" spans="1:20" ht="30" customHeight="1">
      <c r="A27" s="55">
        <v>22</v>
      </c>
      <c r="B27" s="55" t="s">
        <v>358</v>
      </c>
      <c r="C27" s="55" t="s">
        <v>364</v>
      </c>
      <c r="D27" s="68" t="s">
        <v>360</v>
      </c>
      <c r="E27" s="55" t="s">
        <v>354</v>
      </c>
      <c r="F27" s="55" t="s">
        <v>65</v>
      </c>
      <c r="G27" s="55" t="s">
        <v>102</v>
      </c>
      <c r="H27" s="55" t="s">
        <v>45</v>
      </c>
      <c r="I27" s="55" t="s">
        <v>365</v>
      </c>
      <c r="J27" s="56">
        <v>43140</v>
      </c>
      <c r="K27" s="55">
        <v>15</v>
      </c>
      <c r="L27" s="56">
        <v>43162</v>
      </c>
      <c r="M27" s="56">
        <v>43140</v>
      </c>
      <c r="N27" s="55" t="s">
        <v>174</v>
      </c>
      <c r="O27" s="55" t="s">
        <v>192</v>
      </c>
      <c r="P27" s="55" t="s">
        <v>192</v>
      </c>
      <c r="Q27" s="55" t="s">
        <v>362</v>
      </c>
      <c r="R27" s="56">
        <v>43145</v>
      </c>
      <c r="S27" s="55" t="s">
        <v>363</v>
      </c>
      <c r="T27" s="55" t="str">
        <f ca="1" t="shared" si="0"/>
        <v>Respondido</v>
      </c>
    </row>
    <row r="28" spans="1:20" ht="30" customHeight="1">
      <c r="A28" s="55">
        <v>23</v>
      </c>
      <c r="B28" s="55" t="s">
        <v>366</v>
      </c>
      <c r="C28" s="55" t="s">
        <v>295</v>
      </c>
      <c r="D28" s="68" t="s">
        <v>367</v>
      </c>
      <c r="E28" s="55" t="s">
        <v>63</v>
      </c>
      <c r="F28" s="55" t="s">
        <v>65</v>
      </c>
      <c r="G28" s="55" t="s">
        <v>78</v>
      </c>
      <c r="H28" s="55" t="s">
        <v>45</v>
      </c>
      <c r="I28" s="55" t="s">
        <v>368</v>
      </c>
      <c r="J28" s="56">
        <v>43140</v>
      </c>
      <c r="K28" s="55">
        <v>15</v>
      </c>
      <c r="L28" s="56">
        <v>43162</v>
      </c>
      <c r="M28" s="56">
        <v>43140</v>
      </c>
      <c r="N28" s="55" t="s">
        <v>298</v>
      </c>
      <c r="O28" s="55" t="s">
        <v>192</v>
      </c>
      <c r="P28" s="55" t="s">
        <v>192</v>
      </c>
      <c r="Q28" s="55" t="s">
        <v>190</v>
      </c>
      <c r="R28" s="56">
        <v>43158</v>
      </c>
      <c r="S28" s="55" t="s">
        <v>369</v>
      </c>
      <c r="T28" s="55" t="str">
        <f ca="1" t="shared" si="0"/>
        <v>Respondido</v>
      </c>
    </row>
    <row r="29" spans="1:20" ht="30" customHeight="1">
      <c r="A29" s="55">
        <v>24</v>
      </c>
      <c r="B29" s="55" t="s">
        <v>370</v>
      </c>
      <c r="C29" s="55" t="s">
        <v>371</v>
      </c>
      <c r="D29" s="70" t="s">
        <v>372</v>
      </c>
      <c r="E29" s="55" t="s">
        <v>63</v>
      </c>
      <c r="F29" s="55" t="s">
        <v>65</v>
      </c>
      <c r="G29" s="55" t="s">
        <v>78</v>
      </c>
      <c r="H29" s="55" t="s">
        <v>45</v>
      </c>
      <c r="I29" s="55" t="s">
        <v>373</v>
      </c>
      <c r="J29" s="56">
        <v>43145</v>
      </c>
      <c r="K29" s="55">
        <v>15</v>
      </c>
      <c r="L29" s="56">
        <v>43166</v>
      </c>
      <c r="M29" s="56">
        <v>43145</v>
      </c>
      <c r="N29" s="55" t="s">
        <v>278</v>
      </c>
      <c r="O29" s="55" t="s">
        <v>192</v>
      </c>
      <c r="P29" s="55" t="s">
        <v>192</v>
      </c>
      <c r="Q29" s="55" t="s">
        <v>374</v>
      </c>
      <c r="R29" s="56">
        <v>43158</v>
      </c>
      <c r="S29" s="61"/>
      <c r="T29" s="55" t="str">
        <f ca="1" t="shared" si="0"/>
        <v>Respondido</v>
      </c>
    </row>
    <row r="30" spans="1:20" ht="30" customHeight="1">
      <c r="A30" s="55">
        <v>25</v>
      </c>
      <c r="B30" s="55" t="s">
        <v>375</v>
      </c>
      <c r="C30" s="55" t="s">
        <v>376</v>
      </c>
      <c r="D30" s="68" t="s">
        <v>377</v>
      </c>
      <c r="E30" s="55" t="s">
        <v>378</v>
      </c>
      <c r="F30" s="55" t="s">
        <v>65</v>
      </c>
      <c r="G30" s="55" t="s">
        <v>102</v>
      </c>
      <c r="H30" s="55" t="s">
        <v>45</v>
      </c>
      <c r="I30" s="55" t="s">
        <v>379</v>
      </c>
      <c r="J30" s="56">
        <v>43145</v>
      </c>
      <c r="K30" s="55">
        <v>15</v>
      </c>
      <c r="L30" s="56">
        <v>43166</v>
      </c>
      <c r="M30" s="56">
        <v>43145</v>
      </c>
      <c r="N30" s="55" t="s">
        <v>113</v>
      </c>
      <c r="O30" s="55" t="s">
        <v>192</v>
      </c>
      <c r="P30" s="55" t="s">
        <v>192</v>
      </c>
      <c r="Q30" s="57" t="s">
        <v>380</v>
      </c>
      <c r="R30" s="58">
        <v>43166</v>
      </c>
      <c r="S30" s="57" t="s">
        <v>381</v>
      </c>
      <c r="T30" s="55" t="str">
        <f ca="1" t="shared" si="0"/>
        <v>Respondido</v>
      </c>
    </row>
    <row r="31" spans="1:20" ht="30" customHeight="1">
      <c r="A31" s="55">
        <v>26</v>
      </c>
      <c r="B31" s="55" t="s">
        <v>382</v>
      </c>
      <c r="C31" s="55" t="s">
        <v>383</v>
      </c>
      <c r="D31" s="55" t="s">
        <v>384</v>
      </c>
      <c r="E31" s="55" t="s">
        <v>385</v>
      </c>
      <c r="F31" s="55" t="s">
        <v>65</v>
      </c>
      <c r="G31" s="55" t="s">
        <v>78</v>
      </c>
      <c r="H31" s="55" t="s">
        <v>45</v>
      </c>
      <c r="I31" s="55" t="s">
        <v>386</v>
      </c>
      <c r="J31" s="56">
        <v>43145</v>
      </c>
      <c r="K31" s="55">
        <v>15</v>
      </c>
      <c r="L31" s="56">
        <v>43166</v>
      </c>
      <c r="M31" s="56">
        <v>43145</v>
      </c>
      <c r="N31" s="55" t="s">
        <v>387</v>
      </c>
      <c r="O31" s="55" t="s">
        <v>192</v>
      </c>
      <c r="P31" s="55" t="s">
        <v>192</v>
      </c>
      <c r="Q31" s="55" t="s">
        <v>388</v>
      </c>
      <c r="R31" s="56">
        <v>43158</v>
      </c>
      <c r="S31" s="61"/>
      <c r="T31" s="55" t="str">
        <f ca="1" t="shared" si="0"/>
        <v>Respondido</v>
      </c>
    </row>
    <row r="32" spans="1:20" ht="30" customHeight="1">
      <c r="A32" s="55">
        <v>27</v>
      </c>
      <c r="B32" s="55" t="s">
        <v>389</v>
      </c>
      <c r="C32" s="55" t="s">
        <v>390</v>
      </c>
      <c r="D32" s="68" t="s">
        <v>33</v>
      </c>
      <c r="E32" s="55" t="s">
        <v>32</v>
      </c>
      <c r="F32" s="55" t="s">
        <v>65</v>
      </c>
      <c r="G32" s="55" t="s">
        <v>102</v>
      </c>
      <c r="H32" s="55" t="s">
        <v>36</v>
      </c>
      <c r="I32" s="55" t="s">
        <v>391</v>
      </c>
      <c r="J32" s="56">
        <v>43146</v>
      </c>
      <c r="K32" s="55">
        <v>15</v>
      </c>
      <c r="L32" s="56">
        <v>43173</v>
      </c>
      <c r="M32" s="56">
        <v>43146</v>
      </c>
      <c r="N32" s="55" t="s">
        <v>113</v>
      </c>
      <c r="O32" s="55" t="s">
        <v>192</v>
      </c>
      <c r="P32" s="55" t="s">
        <v>192</v>
      </c>
      <c r="Q32" s="55" t="s">
        <v>392</v>
      </c>
      <c r="R32" s="56">
        <v>43167</v>
      </c>
      <c r="S32" s="57" t="s">
        <v>393</v>
      </c>
      <c r="T32" s="55" t="str">
        <f ca="1" t="shared" si="0"/>
        <v>Respondido</v>
      </c>
    </row>
    <row r="33" spans="1:20" ht="30" customHeight="1">
      <c r="A33" s="55">
        <v>28</v>
      </c>
      <c r="B33" s="55" t="s">
        <v>394</v>
      </c>
      <c r="C33" s="55" t="s">
        <v>395</v>
      </c>
      <c r="D33" s="55" t="s">
        <v>396</v>
      </c>
      <c r="E33" s="55" t="s">
        <v>63</v>
      </c>
      <c r="F33" s="55" t="s">
        <v>65</v>
      </c>
      <c r="G33" s="55" t="s">
        <v>102</v>
      </c>
      <c r="H33" s="55" t="s">
        <v>45</v>
      </c>
      <c r="I33" s="55" t="s">
        <v>397</v>
      </c>
      <c r="J33" s="56">
        <v>43146</v>
      </c>
      <c r="K33" s="55">
        <v>15</v>
      </c>
      <c r="L33" s="56">
        <v>43173</v>
      </c>
      <c r="M33" s="56">
        <v>43146</v>
      </c>
      <c r="N33" s="55" t="s">
        <v>47</v>
      </c>
      <c r="O33" s="55" t="s">
        <v>192</v>
      </c>
      <c r="P33" s="55" t="s">
        <v>192</v>
      </c>
      <c r="Q33" s="55" t="s">
        <v>398</v>
      </c>
      <c r="R33" s="56">
        <v>43147</v>
      </c>
      <c r="S33" s="57" t="s">
        <v>286</v>
      </c>
      <c r="T33" s="55" t="str">
        <f ca="1" t="shared" si="0"/>
        <v>Respondido</v>
      </c>
    </row>
    <row r="34" spans="1:20" ht="30" customHeight="1">
      <c r="A34" s="55">
        <v>29</v>
      </c>
      <c r="B34" s="55" t="s">
        <v>399</v>
      </c>
      <c r="C34" s="55" t="s">
        <v>400</v>
      </c>
      <c r="D34" s="55" t="s">
        <v>401</v>
      </c>
      <c r="E34" s="55" t="s">
        <v>90</v>
      </c>
      <c r="F34" s="55" t="s">
        <v>65</v>
      </c>
      <c r="G34" s="55" t="s">
        <v>78</v>
      </c>
      <c r="H34" s="55" t="s">
        <v>45</v>
      </c>
      <c r="I34" s="55" t="s">
        <v>402</v>
      </c>
      <c r="J34" s="56">
        <v>43147</v>
      </c>
      <c r="K34" s="55">
        <v>15</v>
      </c>
      <c r="L34" s="56">
        <v>43168</v>
      </c>
      <c r="M34" s="56">
        <v>43147</v>
      </c>
      <c r="N34" s="55" t="s">
        <v>113</v>
      </c>
      <c r="O34" s="55" t="s">
        <v>192</v>
      </c>
      <c r="P34" s="55" t="s">
        <v>192</v>
      </c>
      <c r="Q34" s="55" t="s">
        <v>403</v>
      </c>
      <c r="R34" s="56">
        <v>43168</v>
      </c>
      <c r="S34" s="55" t="s">
        <v>404</v>
      </c>
      <c r="T34" s="55" t="str">
        <f ca="1" t="shared" si="0"/>
        <v>Respondido</v>
      </c>
    </row>
    <row r="35" spans="1:20" ht="30" customHeight="1">
      <c r="A35" s="55">
        <v>30</v>
      </c>
      <c r="B35" s="55" t="s">
        <v>405</v>
      </c>
      <c r="C35" s="55" t="s">
        <v>406</v>
      </c>
      <c r="D35" s="55" t="s">
        <v>407</v>
      </c>
      <c r="E35" s="55" t="s">
        <v>32</v>
      </c>
      <c r="F35" s="55" t="s">
        <v>65</v>
      </c>
      <c r="G35" s="55" t="s">
        <v>102</v>
      </c>
      <c r="H35" s="55" t="s">
        <v>36</v>
      </c>
      <c r="I35" s="55" t="s">
        <v>408</v>
      </c>
      <c r="J35" s="56">
        <v>43147</v>
      </c>
      <c r="K35" s="55">
        <v>15</v>
      </c>
      <c r="L35" s="56">
        <v>43168</v>
      </c>
      <c r="M35" s="56">
        <v>43147</v>
      </c>
      <c r="N35" s="55" t="s">
        <v>174</v>
      </c>
      <c r="O35" s="55" t="s">
        <v>192</v>
      </c>
      <c r="P35" s="55" t="s">
        <v>192</v>
      </c>
      <c r="Q35" s="55" t="s">
        <v>190</v>
      </c>
      <c r="R35" s="56">
        <v>43150</v>
      </c>
      <c r="S35" s="55" t="s">
        <v>409</v>
      </c>
      <c r="T35" s="55" t="str">
        <f ca="1" t="shared" si="0"/>
        <v>Respondido</v>
      </c>
    </row>
    <row r="36" spans="1:26" ht="30" customHeight="1">
      <c r="A36" s="55">
        <v>31</v>
      </c>
      <c r="B36" s="55" t="s">
        <v>410</v>
      </c>
      <c r="C36" s="55" t="s">
        <v>411</v>
      </c>
      <c r="D36" s="55" t="s">
        <v>412</v>
      </c>
      <c r="E36" s="55" t="s">
        <v>142</v>
      </c>
      <c r="F36" s="55" t="s">
        <v>65</v>
      </c>
      <c r="G36" s="55" t="s">
        <v>65</v>
      </c>
      <c r="H36" s="55" t="s">
        <v>36</v>
      </c>
      <c r="I36" s="55" t="s">
        <v>413</v>
      </c>
      <c r="J36" s="56">
        <v>43147</v>
      </c>
      <c r="K36" s="55">
        <v>15</v>
      </c>
      <c r="L36" s="56">
        <v>43168</v>
      </c>
      <c r="M36" s="56">
        <v>43147</v>
      </c>
      <c r="N36" s="55" t="s">
        <v>414</v>
      </c>
      <c r="O36" s="55" t="s">
        <v>192</v>
      </c>
      <c r="P36" s="55" t="s">
        <v>192</v>
      </c>
      <c r="Q36" s="55" t="s">
        <v>190</v>
      </c>
      <c r="R36" s="56">
        <v>43166</v>
      </c>
      <c r="S36" s="55" t="s">
        <v>415</v>
      </c>
      <c r="T36" s="55" t="str">
        <f ca="1" t="shared" si="0"/>
        <v>Respondido</v>
      </c>
      <c r="U36" s="8"/>
      <c r="V36" s="8"/>
      <c r="W36" s="8"/>
      <c r="X36" s="8"/>
      <c r="Y36" s="8"/>
      <c r="Z36" s="8"/>
    </row>
    <row r="37" spans="1:20" ht="30" customHeight="1">
      <c r="A37" s="55">
        <v>32</v>
      </c>
      <c r="B37" s="55" t="s">
        <v>416</v>
      </c>
      <c r="C37" s="55" t="s">
        <v>417</v>
      </c>
      <c r="D37" s="68" t="s">
        <v>418</v>
      </c>
      <c r="E37" s="55" t="s">
        <v>142</v>
      </c>
      <c r="F37" s="55" t="s">
        <v>65</v>
      </c>
      <c r="G37" s="55" t="s">
        <v>78</v>
      </c>
      <c r="H37" s="55" t="s">
        <v>36</v>
      </c>
      <c r="I37" s="55" t="s">
        <v>419</v>
      </c>
      <c r="J37" s="56">
        <v>43147</v>
      </c>
      <c r="K37" s="55">
        <v>15</v>
      </c>
      <c r="L37" s="56">
        <v>43168</v>
      </c>
      <c r="M37" s="56">
        <v>43147</v>
      </c>
      <c r="N37" s="55" t="s">
        <v>67</v>
      </c>
      <c r="O37" s="55" t="s">
        <v>192</v>
      </c>
      <c r="P37" s="55" t="s">
        <v>192</v>
      </c>
      <c r="Q37" s="55"/>
      <c r="R37" s="56">
        <v>43158</v>
      </c>
      <c r="S37" s="55" t="s">
        <v>420</v>
      </c>
      <c r="T37" s="55" t="str">
        <f ca="1" t="shared" si="0"/>
        <v>Respondido</v>
      </c>
    </row>
    <row r="38" spans="1:20" ht="30" customHeight="1">
      <c r="A38" s="55">
        <v>33</v>
      </c>
      <c r="B38" s="55" t="s">
        <v>421</v>
      </c>
      <c r="C38" s="55" t="s">
        <v>422</v>
      </c>
      <c r="D38" s="55" t="s">
        <v>423</v>
      </c>
      <c r="E38" s="55" t="s">
        <v>424</v>
      </c>
      <c r="F38" s="55" t="s">
        <v>65</v>
      </c>
      <c r="G38" s="55" t="s">
        <v>78</v>
      </c>
      <c r="H38" s="55" t="s">
        <v>45</v>
      </c>
      <c r="I38" s="55" t="s">
        <v>425</v>
      </c>
      <c r="J38" s="56">
        <v>43150</v>
      </c>
      <c r="K38" s="55">
        <v>15</v>
      </c>
      <c r="L38" s="56">
        <v>43171</v>
      </c>
      <c r="M38" s="56">
        <v>43150</v>
      </c>
      <c r="N38" s="55" t="s">
        <v>278</v>
      </c>
      <c r="O38" s="55" t="s">
        <v>192</v>
      </c>
      <c r="P38" s="55" t="s">
        <v>192</v>
      </c>
      <c r="Q38" s="55" t="s">
        <v>426</v>
      </c>
      <c r="R38" s="56">
        <v>43158</v>
      </c>
      <c r="S38" s="79"/>
      <c r="T38" s="55" t="str">
        <f ca="1" t="shared" si="0"/>
        <v>Respondido</v>
      </c>
    </row>
    <row r="39" spans="1:20" ht="30" customHeight="1">
      <c r="A39" s="55">
        <v>34</v>
      </c>
      <c r="B39" s="55" t="s">
        <v>427</v>
      </c>
      <c r="C39" s="55" t="s">
        <v>428</v>
      </c>
      <c r="D39" s="68" t="s">
        <v>429</v>
      </c>
      <c r="E39" s="55" t="s">
        <v>63</v>
      </c>
      <c r="F39" s="55" t="s">
        <v>65</v>
      </c>
      <c r="G39" s="55" t="s">
        <v>78</v>
      </c>
      <c r="H39" s="55" t="s">
        <v>45</v>
      </c>
      <c r="I39" s="55" t="s">
        <v>430</v>
      </c>
      <c r="J39" s="56">
        <v>43150</v>
      </c>
      <c r="K39" s="55">
        <v>15</v>
      </c>
      <c r="L39" s="56">
        <v>43171</v>
      </c>
      <c r="M39" s="56">
        <v>43150</v>
      </c>
      <c r="N39" s="55" t="s">
        <v>113</v>
      </c>
      <c r="O39" s="55" t="s">
        <v>192</v>
      </c>
      <c r="P39" s="55" t="s">
        <v>192</v>
      </c>
      <c r="Q39" s="55" t="s">
        <v>431</v>
      </c>
      <c r="R39" s="56">
        <v>43161</v>
      </c>
      <c r="S39" s="55" t="s">
        <v>208</v>
      </c>
      <c r="T39" s="55" t="str">
        <f ca="1" t="shared" si="0"/>
        <v>Respondido</v>
      </c>
    </row>
    <row r="40" spans="1:20" ht="30" customHeight="1">
      <c r="A40" s="55">
        <v>35</v>
      </c>
      <c r="B40" s="55" t="s">
        <v>432</v>
      </c>
      <c r="C40" s="55" t="s">
        <v>433</v>
      </c>
      <c r="D40" s="55" t="s">
        <v>434</v>
      </c>
      <c r="E40" s="55" t="s">
        <v>435</v>
      </c>
      <c r="F40" s="55" t="s">
        <v>65</v>
      </c>
      <c r="G40" s="55" t="s">
        <v>102</v>
      </c>
      <c r="H40" s="55" t="s">
        <v>36</v>
      </c>
      <c r="I40" s="55" t="s">
        <v>436</v>
      </c>
      <c r="J40" s="56">
        <v>43150</v>
      </c>
      <c r="K40" s="55">
        <v>15</v>
      </c>
      <c r="L40" s="56">
        <v>43171</v>
      </c>
      <c r="M40" s="56">
        <v>43150</v>
      </c>
      <c r="N40" s="55" t="s">
        <v>113</v>
      </c>
      <c r="O40" s="55" t="s">
        <v>192</v>
      </c>
      <c r="P40" s="55" t="s">
        <v>192</v>
      </c>
      <c r="Q40" s="55" t="s">
        <v>344</v>
      </c>
      <c r="R40" s="56">
        <v>43171</v>
      </c>
      <c r="S40" s="55" t="s">
        <v>437</v>
      </c>
      <c r="T40" s="55" t="str">
        <f ca="1" t="shared" si="0"/>
        <v>Respondido</v>
      </c>
    </row>
    <row r="41" spans="1:20" ht="30" customHeight="1">
      <c r="A41" s="55">
        <v>36</v>
      </c>
      <c r="B41" s="55" t="s">
        <v>438</v>
      </c>
      <c r="C41" s="55" t="s">
        <v>439</v>
      </c>
      <c r="D41" s="55" t="s">
        <v>440</v>
      </c>
      <c r="E41" s="55" t="s">
        <v>63</v>
      </c>
      <c r="F41" s="55" t="s">
        <v>65</v>
      </c>
      <c r="G41" s="55" t="s">
        <v>78</v>
      </c>
      <c r="H41" s="55" t="s">
        <v>45</v>
      </c>
      <c r="I41" s="55" t="s">
        <v>441</v>
      </c>
      <c r="J41" s="56">
        <v>43151</v>
      </c>
      <c r="K41" s="55">
        <v>15</v>
      </c>
      <c r="L41" s="56">
        <v>43172</v>
      </c>
      <c r="M41" s="56">
        <v>43151</v>
      </c>
      <c r="N41" s="55" t="s">
        <v>278</v>
      </c>
      <c r="O41" s="55" t="s">
        <v>192</v>
      </c>
      <c r="P41" s="55" t="s">
        <v>192</v>
      </c>
      <c r="Q41" s="55" t="s">
        <v>442</v>
      </c>
      <c r="R41" s="56">
        <v>43159</v>
      </c>
      <c r="S41" s="55" t="s">
        <v>443</v>
      </c>
      <c r="T41" s="55" t="str">
        <f ca="1" t="shared" si="0"/>
        <v>Respondido</v>
      </c>
    </row>
    <row r="42" spans="1:20" ht="30" customHeight="1">
      <c r="A42" s="55">
        <v>37</v>
      </c>
      <c r="B42" s="55" t="s">
        <v>444</v>
      </c>
      <c r="C42" s="55" t="s">
        <v>445</v>
      </c>
      <c r="D42" s="55" t="s">
        <v>446</v>
      </c>
      <c r="E42" s="55" t="s">
        <v>189</v>
      </c>
      <c r="F42" s="55" t="s">
        <v>65</v>
      </c>
      <c r="G42" s="55" t="s">
        <v>102</v>
      </c>
      <c r="H42" s="55" t="s">
        <v>45</v>
      </c>
      <c r="I42" s="55" t="s">
        <v>447</v>
      </c>
      <c r="J42" s="56">
        <v>43151</v>
      </c>
      <c r="K42" s="55">
        <v>15</v>
      </c>
      <c r="L42" s="56">
        <v>43151</v>
      </c>
      <c r="M42" s="56">
        <v>43144</v>
      </c>
      <c r="N42" s="55" t="s">
        <v>126</v>
      </c>
      <c r="O42" s="55" t="s">
        <v>192</v>
      </c>
      <c r="P42" s="55" t="s">
        <v>192</v>
      </c>
      <c r="Q42" s="55" t="s">
        <v>448</v>
      </c>
      <c r="R42" s="56">
        <v>43159</v>
      </c>
      <c r="S42" s="61"/>
      <c r="T42" s="55" t="str">
        <f ca="1" t="shared" si="0"/>
        <v>Respuesta Extemporanea</v>
      </c>
    </row>
    <row r="43" spans="1:20" ht="30" customHeight="1">
      <c r="A43" s="55">
        <v>38</v>
      </c>
      <c r="B43" s="55" t="s">
        <v>449</v>
      </c>
      <c r="C43" s="55" t="s">
        <v>450</v>
      </c>
      <c r="D43" s="55" t="s">
        <v>451</v>
      </c>
      <c r="E43" s="55" t="s">
        <v>90</v>
      </c>
      <c r="F43" s="55" t="s">
        <v>65</v>
      </c>
      <c r="G43" s="55" t="s">
        <v>78</v>
      </c>
      <c r="H43" s="55" t="s">
        <v>45</v>
      </c>
      <c r="I43" s="55" t="s">
        <v>452</v>
      </c>
      <c r="J43" s="56">
        <v>43152</v>
      </c>
      <c r="K43" s="55">
        <v>15</v>
      </c>
      <c r="L43" s="56">
        <v>43173</v>
      </c>
      <c r="M43" s="55" t="s">
        <v>453</v>
      </c>
      <c r="N43" s="55" t="s">
        <v>278</v>
      </c>
      <c r="O43" s="55" t="s">
        <v>192</v>
      </c>
      <c r="P43" s="55" t="s">
        <v>192</v>
      </c>
      <c r="Q43" s="55" t="s">
        <v>454</v>
      </c>
      <c r="R43" s="56">
        <v>43173</v>
      </c>
      <c r="S43" s="55" t="s">
        <v>455</v>
      </c>
      <c r="T43" s="55" t="str">
        <f ca="1" t="shared" si="0"/>
        <v>Respondido</v>
      </c>
    </row>
    <row r="44" spans="1:20" ht="30" customHeight="1">
      <c r="A44" s="55">
        <v>39</v>
      </c>
      <c r="B44" s="55" t="s">
        <v>456</v>
      </c>
      <c r="C44" s="55" t="s">
        <v>457</v>
      </c>
      <c r="D44" s="55" t="s">
        <v>458</v>
      </c>
      <c r="E44" s="55" t="s">
        <v>63</v>
      </c>
      <c r="F44" s="55" t="s">
        <v>65</v>
      </c>
      <c r="G44" s="55" t="s">
        <v>78</v>
      </c>
      <c r="H44" s="55" t="s">
        <v>45</v>
      </c>
      <c r="I44" s="55" t="s">
        <v>459</v>
      </c>
      <c r="J44" s="56">
        <v>43152</v>
      </c>
      <c r="K44" s="55">
        <v>15</v>
      </c>
      <c r="L44" s="56">
        <v>43173</v>
      </c>
      <c r="M44" s="55" t="s">
        <v>453</v>
      </c>
      <c r="N44" s="55" t="s">
        <v>113</v>
      </c>
      <c r="O44" s="55" t="s">
        <v>192</v>
      </c>
      <c r="P44" s="55" t="s">
        <v>192</v>
      </c>
      <c r="Q44" s="55" t="s">
        <v>460</v>
      </c>
      <c r="R44" s="56">
        <v>43160</v>
      </c>
      <c r="S44" s="55" t="s">
        <v>461</v>
      </c>
      <c r="T44" s="55" t="str">
        <f ca="1" t="shared" si="0"/>
        <v>Respondido</v>
      </c>
    </row>
    <row r="45" spans="1:20" ht="30" customHeight="1">
      <c r="A45" s="55">
        <v>40</v>
      </c>
      <c r="B45" s="55" t="s">
        <v>462</v>
      </c>
      <c r="C45" s="55" t="s">
        <v>463</v>
      </c>
      <c r="D45" s="68" t="s">
        <v>464</v>
      </c>
      <c r="E45" s="55" t="s">
        <v>142</v>
      </c>
      <c r="F45" s="55" t="s">
        <v>65</v>
      </c>
      <c r="G45" s="55" t="s">
        <v>102</v>
      </c>
      <c r="H45" s="55" t="s">
        <v>36</v>
      </c>
      <c r="I45" s="55" t="s">
        <v>465</v>
      </c>
      <c r="J45" s="56">
        <v>43152</v>
      </c>
      <c r="K45" s="55">
        <v>15</v>
      </c>
      <c r="L45" s="56">
        <v>43173</v>
      </c>
      <c r="M45" s="56">
        <v>43152</v>
      </c>
      <c r="N45" s="55" t="s">
        <v>113</v>
      </c>
      <c r="O45" s="55" t="s">
        <v>192</v>
      </c>
      <c r="P45" s="55" t="s">
        <v>192</v>
      </c>
      <c r="Q45" s="55" t="s">
        <v>466</v>
      </c>
      <c r="R45" s="56">
        <v>43168</v>
      </c>
      <c r="S45" s="55" t="s">
        <v>467</v>
      </c>
      <c r="T45" s="55" t="str">
        <f ca="1" t="shared" si="0"/>
        <v>Respondido</v>
      </c>
    </row>
    <row r="46" spans="1:20" ht="30" customHeight="1">
      <c r="A46" s="55">
        <v>41</v>
      </c>
      <c r="B46" s="55" t="s">
        <v>468</v>
      </c>
      <c r="C46" s="55" t="s">
        <v>469</v>
      </c>
      <c r="D46" s="61"/>
      <c r="E46" s="55" t="s">
        <v>63</v>
      </c>
      <c r="F46" s="55" t="s">
        <v>65</v>
      </c>
      <c r="G46" s="55" t="s">
        <v>78</v>
      </c>
      <c r="H46" s="55" t="s">
        <v>45</v>
      </c>
      <c r="I46" s="55" t="s">
        <v>470</v>
      </c>
      <c r="J46" s="56">
        <v>43153</v>
      </c>
      <c r="K46" s="55">
        <v>15</v>
      </c>
      <c r="L46" s="56">
        <v>43174</v>
      </c>
      <c r="M46" s="56">
        <v>43153</v>
      </c>
      <c r="N46" s="55" t="s">
        <v>471</v>
      </c>
      <c r="O46" s="55" t="s">
        <v>192</v>
      </c>
      <c r="P46" s="55" t="s">
        <v>192</v>
      </c>
      <c r="Q46" s="55" t="s">
        <v>472</v>
      </c>
      <c r="R46" s="56">
        <v>43179</v>
      </c>
      <c r="S46" s="55" t="s">
        <v>473</v>
      </c>
      <c r="T46" s="55" t="str">
        <f ca="1" t="shared" si="0"/>
        <v>Respuesta Extemporanea</v>
      </c>
    </row>
    <row r="47" spans="1:20" ht="30" customHeight="1">
      <c r="A47" s="55">
        <v>42</v>
      </c>
      <c r="B47" s="55" t="s">
        <v>474</v>
      </c>
      <c r="C47" s="55" t="s">
        <v>475</v>
      </c>
      <c r="D47" s="71" t="s">
        <v>476</v>
      </c>
      <c r="E47" s="55" t="s">
        <v>63</v>
      </c>
      <c r="F47" s="55" t="s">
        <v>65</v>
      </c>
      <c r="G47" s="55" t="s">
        <v>65</v>
      </c>
      <c r="H47" s="55" t="s">
        <v>45</v>
      </c>
      <c r="I47" s="55" t="s">
        <v>477</v>
      </c>
      <c r="J47" s="56">
        <v>43153</v>
      </c>
      <c r="K47" s="55">
        <v>15</v>
      </c>
      <c r="L47" s="56">
        <v>43174</v>
      </c>
      <c r="M47" s="56">
        <v>43153</v>
      </c>
      <c r="N47" s="55" t="s">
        <v>471</v>
      </c>
      <c r="O47" s="55" t="s">
        <v>192</v>
      </c>
      <c r="P47" s="55" t="s">
        <v>192</v>
      </c>
      <c r="Q47" s="55" t="s">
        <v>478</v>
      </c>
      <c r="R47" s="56">
        <v>43158</v>
      </c>
      <c r="S47" s="61"/>
      <c r="T47" s="55" t="str">
        <f ca="1" t="shared" si="0"/>
        <v>Respondido</v>
      </c>
    </row>
    <row r="48" spans="1:20" ht="30" customHeight="1">
      <c r="A48" s="55">
        <v>43</v>
      </c>
      <c r="B48" s="55" t="s">
        <v>479</v>
      </c>
      <c r="C48" s="55" t="s">
        <v>480</v>
      </c>
      <c r="D48" s="61"/>
      <c r="E48" s="55" t="s">
        <v>424</v>
      </c>
      <c r="F48" s="55" t="s">
        <v>481</v>
      </c>
      <c r="G48" s="55" t="s">
        <v>71</v>
      </c>
      <c r="H48" s="55" t="s">
        <v>482</v>
      </c>
      <c r="I48" s="55" t="s">
        <v>483</v>
      </c>
      <c r="J48" s="56">
        <v>43154</v>
      </c>
      <c r="K48" s="55">
        <v>15</v>
      </c>
      <c r="L48" s="56">
        <v>43175</v>
      </c>
      <c r="M48" s="56">
        <v>43154</v>
      </c>
      <c r="N48" s="55" t="s">
        <v>47</v>
      </c>
      <c r="O48" s="55" t="s">
        <v>192</v>
      </c>
      <c r="P48" s="55" t="s">
        <v>192</v>
      </c>
      <c r="Q48" s="55" t="s">
        <v>484</v>
      </c>
      <c r="R48" s="56">
        <v>43179</v>
      </c>
      <c r="S48" s="55" t="s">
        <v>485</v>
      </c>
      <c r="T48" s="55" t="str">
        <f ca="1" t="shared" si="0"/>
        <v>Respuesta Extemporanea</v>
      </c>
    </row>
    <row r="49" spans="1:20" ht="30" customHeight="1">
      <c r="A49" s="55">
        <v>44</v>
      </c>
      <c r="B49" s="55" t="s">
        <v>486</v>
      </c>
      <c r="C49" s="55" t="s">
        <v>487</v>
      </c>
      <c r="D49" s="68" t="s">
        <v>488</v>
      </c>
      <c r="E49" s="55" t="s">
        <v>90</v>
      </c>
      <c r="F49" s="55" t="s">
        <v>65</v>
      </c>
      <c r="G49" s="55" t="s">
        <v>78</v>
      </c>
      <c r="H49" s="55" t="s">
        <v>45</v>
      </c>
      <c r="I49" s="55" t="s">
        <v>489</v>
      </c>
      <c r="J49" s="56">
        <v>43157</v>
      </c>
      <c r="K49" s="55">
        <v>15</v>
      </c>
      <c r="L49" s="56">
        <v>43179</v>
      </c>
      <c r="M49" s="56">
        <v>43157</v>
      </c>
      <c r="N49" s="55" t="s">
        <v>113</v>
      </c>
      <c r="O49" s="55" t="s">
        <v>192</v>
      </c>
      <c r="P49" s="55" t="s">
        <v>192</v>
      </c>
      <c r="Q49" s="55" t="s">
        <v>490</v>
      </c>
      <c r="R49" s="56">
        <v>43159</v>
      </c>
      <c r="S49" s="55" t="s">
        <v>208</v>
      </c>
      <c r="T49" s="55" t="str">
        <f ca="1" t="shared" si="0"/>
        <v>Respondido</v>
      </c>
    </row>
    <row r="50" spans="1:20" ht="30" customHeight="1">
      <c r="A50" s="55">
        <v>45</v>
      </c>
      <c r="B50" s="55" t="s">
        <v>491</v>
      </c>
      <c r="C50" s="55" t="s">
        <v>492</v>
      </c>
      <c r="D50" s="55" t="s">
        <v>33</v>
      </c>
      <c r="E50" s="55" t="s">
        <v>63</v>
      </c>
      <c r="F50" s="55" t="s">
        <v>65</v>
      </c>
      <c r="G50" s="55" t="s">
        <v>78</v>
      </c>
      <c r="H50" s="55" t="s">
        <v>45</v>
      </c>
      <c r="I50" s="55" t="s">
        <v>493</v>
      </c>
      <c r="J50" s="56">
        <v>43157</v>
      </c>
      <c r="K50" s="55">
        <v>15</v>
      </c>
      <c r="L50" s="56">
        <v>43179</v>
      </c>
      <c r="M50" s="56">
        <v>43157</v>
      </c>
      <c r="N50" s="55" t="s">
        <v>113</v>
      </c>
      <c r="O50" s="55" t="s">
        <v>192</v>
      </c>
      <c r="P50" s="55" t="s">
        <v>192</v>
      </c>
      <c r="Q50" s="55" t="s">
        <v>494</v>
      </c>
      <c r="R50" s="56">
        <v>43171</v>
      </c>
      <c r="S50" s="72" t="s">
        <v>495</v>
      </c>
      <c r="T50" s="55" t="str">
        <f ca="1" t="shared" si="0"/>
        <v>Respondido</v>
      </c>
    </row>
    <row r="51" spans="1:20" ht="30" customHeight="1">
      <c r="A51" s="55">
        <v>46</v>
      </c>
      <c r="B51" s="55" t="s">
        <v>394</v>
      </c>
      <c r="C51" s="55" t="s">
        <v>496</v>
      </c>
      <c r="D51" s="55" t="s">
        <v>497</v>
      </c>
      <c r="E51" s="55" t="s">
        <v>63</v>
      </c>
      <c r="F51" s="55" t="s">
        <v>65</v>
      </c>
      <c r="G51" s="55" t="s">
        <v>78</v>
      </c>
      <c r="H51" s="55" t="s">
        <v>45</v>
      </c>
      <c r="I51" s="55" t="s">
        <v>498</v>
      </c>
      <c r="J51" s="56">
        <v>43157</v>
      </c>
      <c r="K51" s="55">
        <v>15</v>
      </c>
      <c r="L51" s="56">
        <v>43179</v>
      </c>
      <c r="M51" s="56">
        <v>43157</v>
      </c>
      <c r="N51" s="55" t="s">
        <v>113</v>
      </c>
      <c r="O51" s="55" t="s">
        <v>192</v>
      </c>
      <c r="P51" s="55" t="s">
        <v>192</v>
      </c>
      <c r="Q51" s="55" t="s">
        <v>499</v>
      </c>
      <c r="R51" s="56">
        <v>43171</v>
      </c>
      <c r="S51" s="72" t="s">
        <v>495</v>
      </c>
      <c r="T51" s="55" t="str">
        <f ca="1" t="shared" si="0"/>
        <v>Respondido</v>
      </c>
    </row>
    <row r="52" spans="1:26" ht="30" customHeight="1">
      <c r="A52" s="55">
        <v>47</v>
      </c>
      <c r="B52" s="55" t="s">
        <v>500</v>
      </c>
      <c r="C52" s="55" t="s">
        <v>501</v>
      </c>
      <c r="D52" s="55" t="s">
        <v>502</v>
      </c>
      <c r="E52" s="55" t="s">
        <v>90</v>
      </c>
      <c r="F52" s="55" t="s">
        <v>65</v>
      </c>
      <c r="G52" s="55" t="s">
        <v>78</v>
      </c>
      <c r="H52" s="55" t="s">
        <v>45</v>
      </c>
      <c r="I52" s="55" t="s">
        <v>503</v>
      </c>
      <c r="J52" s="56">
        <v>43157</v>
      </c>
      <c r="K52" s="55">
        <v>15</v>
      </c>
      <c r="L52" s="56">
        <v>43179</v>
      </c>
      <c r="M52" s="56">
        <v>43157</v>
      </c>
      <c r="N52" s="55" t="s">
        <v>278</v>
      </c>
      <c r="O52" s="55" t="s">
        <v>192</v>
      </c>
      <c r="P52" s="55" t="s">
        <v>192</v>
      </c>
      <c r="Q52" s="55" t="s">
        <v>504</v>
      </c>
      <c r="R52" s="56">
        <v>43185</v>
      </c>
      <c r="S52" s="55" t="s">
        <v>505</v>
      </c>
      <c r="T52" s="55" t="str">
        <f ca="1" t="shared" si="0"/>
        <v>Respuesta Extemporanea</v>
      </c>
      <c r="U52" s="8"/>
      <c r="V52" s="8"/>
      <c r="W52" s="8"/>
      <c r="X52" s="8"/>
      <c r="Y52" s="8"/>
      <c r="Z52" s="8"/>
    </row>
    <row r="53" spans="1:20" ht="30" customHeight="1">
      <c r="A53" s="55">
        <v>48</v>
      </c>
      <c r="B53" s="55" t="s">
        <v>506</v>
      </c>
      <c r="C53" s="55" t="s">
        <v>507</v>
      </c>
      <c r="D53" s="55" t="s">
        <v>508</v>
      </c>
      <c r="E53" s="55" t="s">
        <v>63</v>
      </c>
      <c r="F53" s="55" t="s">
        <v>65</v>
      </c>
      <c r="G53" s="55" t="s">
        <v>78</v>
      </c>
      <c r="H53" s="55" t="s">
        <v>45</v>
      </c>
      <c r="I53" s="55" t="s">
        <v>509</v>
      </c>
      <c r="J53" s="56">
        <v>43157</v>
      </c>
      <c r="K53" s="55">
        <v>15</v>
      </c>
      <c r="L53" s="56">
        <v>43179</v>
      </c>
      <c r="M53" s="56">
        <v>43157</v>
      </c>
      <c r="N53" s="55" t="s">
        <v>113</v>
      </c>
      <c r="O53" s="55" t="s">
        <v>192</v>
      </c>
      <c r="P53" s="55" t="s">
        <v>192</v>
      </c>
      <c r="Q53" s="55" t="s">
        <v>510</v>
      </c>
      <c r="R53" s="56">
        <v>43159</v>
      </c>
      <c r="S53" s="55" t="s">
        <v>505</v>
      </c>
      <c r="T53" s="55" t="str">
        <f ca="1" t="shared" si="0"/>
        <v>Respondido</v>
      </c>
    </row>
    <row r="54" spans="1:20" ht="30" customHeight="1">
      <c r="A54" s="55">
        <v>49</v>
      </c>
      <c r="B54" s="55" t="s">
        <v>511</v>
      </c>
      <c r="C54" s="55" t="s">
        <v>512</v>
      </c>
      <c r="D54" s="68" t="s">
        <v>513</v>
      </c>
      <c r="E54" s="55" t="s">
        <v>63</v>
      </c>
      <c r="F54" s="55" t="s">
        <v>65</v>
      </c>
      <c r="G54" s="55" t="s">
        <v>78</v>
      </c>
      <c r="H54" s="55" t="s">
        <v>45</v>
      </c>
      <c r="I54" s="55" t="s">
        <v>514</v>
      </c>
      <c r="J54" s="56">
        <v>43157</v>
      </c>
      <c r="K54" s="55">
        <v>15</v>
      </c>
      <c r="L54" s="56">
        <v>43179</v>
      </c>
      <c r="M54" s="56">
        <v>43157</v>
      </c>
      <c r="N54" s="55" t="s">
        <v>67</v>
      </c>
      <c r="O54" s="55" t="s">
        <v>192</v>
      </c>
      <c r="P54" s="55" t="s">
        <v>192</v>
      </c>
      <c r="Q54" s="55" t="s">
        <v>515</v>
      </c>
      <c r="R54" s="56">
        <v>43182</v>
      </c>
      <c r="S54" s="55" t="s">
        <v>516</v>
      </c>
      <c r="T54" s="55" t="str">
        <f ca="1" t="shared" si="0"/>
        <v>Respuesta Extemporanea</v>
      </c>
    </row>
    <row r="55" spans="1:20" ht="30" customHeight="1">
      <c r="A55" s="55">
        <v>50</v>
      </c>
      <c r="B55" s="55" t="s">
        <v>517</v>
      </c>
      <c r="C55" s="55" t="s">
        <v>518</v>
      </c>
      <c r="D55" s="55" t="s">
        <v>519</v>
      </c>
      <c r="E55" s="71" t="s">
        <v>520</v>
      </c>
      <c r="F55" s="55" t="s">
        <v>65</v>
      </c>
      <c r="G55" s="55" t="s">
        <v>78</v>
      </c>
      <c r="H55" s="55" t="s">
        <v>45</v>
      </c>
      <c r="I55" s="55" t="s">
        <v>521</v>
      </c>
      <c r="J55" s="56">
        <v>43159</v>
      </c>
      <c r="K55" s="55">
        <v>15</v>
      </c>
      <c r="L55" s="56">
        <v>43181</v>
      </c>
      <c r="M55" s="56">
        <v>43159</v>
      </c>
      <c r="N55" s="55" t="s">
        <v>113</v>
      </c>
      <c r="O55" s="55" t="s">
        <v>192</v>
      </c>
      <c r="P55" s="55" t="s">
        <v>192</v>
      </c>
      <c r="Q55" s="55" t="s">
        <v>522</v>
      </c>
      <c r="R55" s="56">
        <v>43171</v>
      </c>
      <c r="S55" s="72" t="s">
        <v>523</v>
      </c>
      <c r="T55" s="55" t="str">
        <f ca="1" t="shared" si="0"/>
        <v>Respondido</v>
      </c>
    </row>
    <row r="56" spans="1:26" ht="30" customHeight="1">
      <c r="A56" s="55">
        <v>51</v>
      </c>
      <c r="B56" s="55" t="s">
        <v>524</v>
      </c>
      <c r="C56" s="55" t="s">
        <v>525</v>
      </c>
      <c r="D56" s="68" t="s">
        <v>526</v>
      </c>
      <c r="E56" s="55" t="s">
        <v>32</v>
      </c>
      <c r="F56" s="55" t="s">
        <v>65</v>
      </c>
      <c r="G56" s="55" t="s">
        <v>102</v>
      </c>
      <c r="H56" s="55" t="s">
        <v>36</v>
      </c>
      <c r="I56" s="55" t="s">
        <v>527</v>
      </c>
      <c r="J56" s="56">
        <v>43158</v>
      </c>
      <c r="K56" s="55">
        <v>15</v>
      </c>
      <c r="L56" s="56">
        <v>43180</v>
      </c>
      <c r="M56" s="56">
        <v>43158</v>
      </c>
      <c r="N56" s="55" t="s">
        <v>113</v>
      </c>
      <c r="O56" s="55" t="s">
        <v>192</v>
      </c>
      <c r="P56" s="55" t="s">
        <v>192</v>
      </c>
      <c r="Q56" s="55" t="s">
        <v>528</v>
      </c>
      <c r="R56" s="56">
        <v>43182</v>
      </c>
      <c r="S56" s="57" t="s">
        <v>529</v>
      </c>
      <c r="T56" s="55" t="str">
        <f ca="1" t="shared" si="0"/>
        <v>Respuesta Extemporanea</v>
      </c>
      <c r="U56" s="8"/>
      <c r="V56" s="8"/>
      <c r="W56" s="8"/>
      <c r="X56" s="8"/>
      <c r="Y56" s="8"/>
      <c r="Z56" s="8"/>
    </row>
    <row r="57" spans="1:26" ht="30" customHeight="1">
      <c r="A57" s="55">
        <v>52</v>
      </c>
      <c r="B57" s="55" t="s">
        <v>530</v>
      </c>
      <c r="C57" s="55" t="s">
        <v>531</v>
      </c>
      <c r="D57" s="55" t="s">
        <v>532</v>
      </c>
      <c r="E57" s="55" t="s">
        <v>85</v>
      </c>
      <c r="F57" s="55" t="s">
        <v>65</v>
      </c>
      <c r="G57" s="55" t="s">
        <v>78</v>
      </c>
      <c r="H57" s="55" t="s">
        <v>45</v>
      </c>
      <c r="I57" s="55" t="s">
        <v>533</v>
      </c>
      <c r="J57" s="56">
        <v>43158</v>
      </c>
      <c r="K57" s="55">
        <v>15</v>
      </c>
      <c r="L57" s="56">
        <v>43180</v>
      </c>
      <c r="M57" s="56">
        <v>43158</v>
      </c>
      <c r="N57" s="55" t="s">
        <v>113</v>
      </c>
      <c r="O57" s="55" t="s">
        <v>192</v>
      </c>
      <c r="P57" s="55" t="s">
        <v>192</v>
      </c>
      <c r="Q57" s="55" t="s">
        <v>534</v>
      </c>
      <c r="R57" s="56">
        <v>43171</v>
      </c>
      <c r="S57" s="55" t="s">
        <v>535</v>
      </c>
      <c r="T57" s="55" t="str">
        <f ca="1" t="shared" si="0"/>
        <v>Respondido</v>
      </c>
      <c r="U57" s="5"/>
      <c r="V57" s="5"/>
      <c r="W57" s="5"/>
      <c r="X57" s="5"/>
      <c r="Y57" s="5"/>
      <c r="Z57" s="5"/>
    </row>
    <row r="58" spans="1:20" ht="30" customHeight="1">
      <c r="A58" s="55">
        <v>53</v>
      </c>
      <c r="B58" s="55" t="s">
        <v>536</v>
      </c>
      <c r="C58" s="55" t="s">
        <v>537</v>
      </c>
      <c r="D58" s="55" t="s">
        <v>538</v>
      </c>
      <c r="E58" s="55" t="s">
        <v>63</v>
      </c>
      <c r="F58" s="55" t="s">
        <v>65</v>
      </c>
      <c r="G58" s="55" t="s">
        <v>78</v>
      </c>
      <c r="H58" s="55" t="s">
        <v>45</v>
      </c>
      <c r="I58" s="55" t="s">
        <v>539</v>
      </c>
      <c r="J58" s="56">
        <v>43158</v>
      </c>
      <c r="K58" s="55">
        <v>15</v>
      </c>
      <c r="L58" s="56">
        <v>43180</v>
      </c>
      <c r="M58" s="56">
        <v>43158</v>
      </c>
      <c r="N58" s="55" t="s">
        <v>113</v>
      </c>
      <c r="O58" s="55" t="s">
        <v>192</v>
      </c>
      <c r="P58" s="55" t="s">
        <v>192</v>
      </c>
      <c r="Q58" s="55" t="s">
        <v>540</v>
      </c>
      <c r="R58" s="56">
        <v>43168</v>
      </c>
      <c r="S58" s="55"/>
      <c r="T58" s="55" t="str">
        <f ca="1" t="shared" si="0"/>
        <v>Respondido</v>
      </c>
    </row>
    <row r="59" spans="1:20" ht="30" customHeight="1">
      <c r="A59" s="55">
        <v>54</v>
      </c>
      <c r="B59" s="55" t="s">
        <v>541</v>
      </c>
      <c r="C59" s="55" t="s">
        <v>542</v>
      </c>
      <c r="D59" s="55" t="s">
        <v>543</v>
      </c>
      <c r="E59" s="55" t="s">
        <v>63</v>
      </c>
      <c r="F59" s="55" t="s">
        <v>65</v>
      </c>
      <c r="G59" s="55" t="s">
        <v>78</v>
      </c>
      <c r="H59" s="55" t="s">
        <v>45</v>
      </c>
      <c r="I59" s="55" t="s">
        <v>544</v>
      </c>
      <c r="J59" s="56">
        <v>43158</v>
      </c>
      <c r="K59" s="55">
        <v>15</v>
      </c>
      <c r="L59" s="56">
        <v>43180</v>
      </c>
      <c r="M59" s="56">
        <v>43158</v>
      </c>
      <c r="N59" s="55" t="s">
        <v>47</v>
      </c>
      <c r="O59" s="55" t="s">
        <v>192</v>
      </c>
      <c r="P59" s="55" t="s">
        <v>192</v>
      </c>
      <c r="Q59" s="55" t="s">
        <v>545</v>
      </c>
      <c r="R59" s="55" t="s">
        <v>546</v>
      </c>
      <c r="S59" s="61"/>
      <c r="T59" s="55" t="str">
        <f ca="1" t="shared" si="0"/>
        <v>Respuesta Extemporanea</v>
      </c>
    </row>
    <row r="60" spans="1:20" ht="30" customHeight="1">
      <c r="A60" s="55">
        <v>55</v>
      </c>
      <c r="B60" s="57" t="s">
        <v>547</v>
      </c>
      <c r="C60" s="57" t="s">
        <v>548</v>
      </c>
      <c r="D60" s="57" t="s">
        <v>549</v>
      </c>
      <c r="E60" s="57" t="s">
        <v>77</v>
      </c>
      <c r="F60" s="57" t="s">
        <v>550</v>
      </c>
      <c r="G60" s="57" t="s">
        <v>551</v>
      </c>
      <c r="H60" s="57" t="s">
        <v>45</v>
      </c>
      <c r="I60" s="57" t="s">
        <v>552</v>
      </c>
      <c r="J60" s="58">
        <v>43153</v>
      </c>
      <c r="K60" s="57">
        <v>15</v>
      </c>
      <c r="L60" s="58">
        <v>43153</v>
      </c>
      <c r="M60" s="58">
        <v>43174</v>
      </c>
      <c r="N60" s="57" t="s">
        <v>47</v>
      </c>
      <c r="O60" s="55" t="s">
        <v>192</v>
      </c>
      <c r="P60" s="55" t="s">
        <v>192</v>
      </c>
      <c r="Q60" s="57" t="s">
        <v>553</v>
      </c>
      <c r="R60" s="58">
        <v>43223</v>
      </c>
      <c r="S60" s="57" t="s">
        <v>554</v>
      </c>
      <c r="T60" s="55" t="str">
        <f ca="1" t="shared" si="0"/>
        <v>Respuesta Extemporanea</v>
      </c>
    </row>
    <row r="61" spans="1:20" ht="30" customHeight="1">
      <c r="A61" s="55">
        <v>56</v>
      </c>
      <c r="B61" s="55" t="s">
        <v>555</v>
      </c>
      <c r="C61" s="55" t="s">
        <v>556</v>
      </c>
      <c r="D61" s="55" t="s">
        <v>557</v>
      </c>
      <c r="E61" s="55" t="s">
        <v>63</v>
      </c>
      <c r="F61" s="55" t="s">
        <v>65</v>
      </c>
      <c r="G61" s="55" t="s">
        <v>78</v>
      </c>
      <c r="H61" s="57" t="s">
        <v>45</v>
      </c>
      <c r="I61" s="55" t="s">
        <v>558</v>
      </c>
      <c r="J61" s="56">
        <v>43524</v>
      </c>
      <c r="K61" s="57">
        <v>15</v>
      </c>
      <c r="L61" s="56">
        <v>43173</v>
      </c>
      <c r="M61" s="61"/>
      <c r="N61" s="55" t="s">
        <v>67</v>
      </c>
      <c r="O61" s="55" t="s">
        <v>192</v>
      </c>
      <c r="P61" s="55" t="s">
        <v>192</v>
      </c>
      <c r="Q61" s="55" t="s">
        <v>559</v>
      </c>
      <c r="R61" s="56">
        <v>43238</v>
      </c>
      <c r="S61" s="61"/>
      <c r="T61" s="55" t="str">
        <f ca="1" t="shared" si="0"/>
        <v>Respuesta Extemporanea</v>
      </c>
    </row>
    <row r="62" spans="1:20" ht="30" customHeight="1">
      <c r="A62" s="13"/>
      <c r="B62" s="64"/>
      <c r="C62" s="65"/>
      <c r="D62" s="66"/>
      <c r="E62" s="66"/>
      <c r="F62" s="66"/>
      <c r="G62" s="13"/>
      <c r="H62" s="66"/>
      <c r="I62" s="26"/>
      <c r="J62" s="67"/>
      <c r="K62" s="66"/>
      <c r="L62" s="67"/>
      <c r="M62" s="67"/>
      <c r="N62" s="66"/>
      <c r="O62" s="66"/>
      <c r="P62" s="66"/>
      <c r="Q62" s="26"/>
      <c r="R62" s="67"/>
      <c r="S62" s="54"/>
      <c r="T62" s="13" t="str">
        <f ca="1" t="shared" si="0"/>
        <v>Sin Fecha de vencimiento</v>
      </c>
    </row>
    <row r="63" spans="1:20" ht="30" customHeight="1">
      <c r="A63" s="13"/>
      <c r="B63" s="16"/>
      <c r="C63" s="17"/>
      <c r="D63" s="10"/>
      <c r="E63" s="2"/>
      <c r="F63" s="10"/>
      <c r="G63" s="2"/>
      <c r="H63" s="10"/>
      <c r="I63" s="6"/>
      <c r="J63" s="15"/>
      <c r="K63" s="10"/>
      <c r="L63" s="7"/>
      <c r="M63" s="15"/>
      <c r="N63" s="10"/>
      <c r="O63" s="10"/>
      <c r="P63" s="30"/>
      <c r="Q63" s="10"/>
      <c r="R63" s="7"/>
      <c r="S63" s="14"/>
      <c r="T63" s="13" t="str">
        <f ca="1" t="shared" si="0"/>
        <v>Sin Fecha de vencimiento</v>
      </c>
    </row>
    <row r="64" spans="1:20" ht="30" customHeight="1">
      <c r="A64" s="2"/>
      <c r="B64" s="16"/>
      <c r="C64" s="17"/>
      <c r="D64" s="10"/>
      <c r="E64" s="10"/>
      <c r="F64" s="10"/>
      <c r="G64" s="2"/>
      <c r="H64" s="10"/>
      <c r="I64" s="6"/>
      <c r="J64" s="15"/>
      <c r="K64" s="10"/>
      <c r="L64" s="7"/>
      <c r="M64" s="15"/>
      <c r="N64" s="10"/>
      <c r="O64" s="10"/>
      <c r="P64" s="10"/>
      <c r="Q64" s="6"/>
      <c r="R64" s="7"/>
      <c r="S64" s="14"/>
      <c r="T64" s="13" t="str">
        <f ca="1" t="shared" si="0"/>
        <v>Sin Fecha de vencimiento</v>
      </c>
    </row>
    <row r="65" spans="1:20" ht="30" customHeight="1">
      <c r="A65" s="2"/>
      <c r="B65" s="16"/>
      <c r="C65" s="17"/>
      <c r="D65" s="11"/>
      <c r="E65" s="2"/>
      <c r="F65" s="10"/>
      <c r="G65" s="2"/>
      <c r="H65" s="10"/>
      <c r="I65" s="6"/>
      <c r="J65" s="15"/>
      <c r="K65" s="10"/>
      <c r="L65" s="15"/>
      <c r="M65" s="15"/>
      <c r="N65" s="10"/>
      <c r="O65" s="10"/>
      <c r="P65" s="10"/>
      <c r="Q65" s="6"/>
      <c r="R65" s="15"/>
      <c r="S65" s="14"/>
      <c r="T65" s="13" t="str">
        <f ca="1" t="shared" si="0"/>
        <v>Sin Fecha de vencimiento</v>
      </c>
    </row>
    <row r="66" spans="1:20" ht="30" customHeight="1">
      <c r="A66" s="2"/>
      <c r="B66" s="16"/>
      <c r="C66" s="17"/>
      <c r="D66" s="10"/>
      <c r="E66" s="2"/>
      <c r="F66" s="10"/>
      <c r="G66" s="2"/>
      <c r="H66" s="10"/>
      <c r="I66" s="6"/>
      <c r="J66" s="15"/>
      <c r="K66" s="10"/>
      <c r="L66" s="15"/>
      <c r="M66" s="15"/>
      <c r="N66" s="10"/>
      <c r="O66" s="10"/>
      <c r="P66" s="10"/>
      <c r="Q66" s="6"/>
      <c r="R66" s="15"/>
      <c r="S66" s="14"/>
      <c r="T66" s="13" t="str">
        <f ca="1" t="shared" si="0"/>
        <v>Sin Fecha de vencimiento</v>
      </c>
    </row>
    <row r="67" spans="1:20" ht="30" customHeight="1">
      <c r="A67" s="13"/>
      <c r="B67" s="16"/>
      <c r="C67" s="17"/>
      <c r="D67" s="10"/>
      <c r="E67" s="2"/>
      <c r="F67" s="10"/>
      <c r="G67" s="2"/>
      <c r="H67" s="10"/>
      <c r="I67" s="6"/>
      <c r="J67" s="15"/>
      <c r="K67" s="10"/>
      <c r="L67" s="10"/>
      <c r="M67" s="15"/>
      <c r="N67" s="10"/>
      <c r="O67" s="10"/>
      <c r="P67" s="10"/>
      <c r="Q67" s="6"/>
      <c r="R67" s="15"/>
      <c r="S67" s="14"/>
      <c r="T67" s="13" t="str">
        <f ca="1" t="shared" si="0"/>
        <v>Sin Fecha de vencimiento</v>
      </c>
    </row>
    <row r="68" spans="1:20" ht="30" customHeight="1">
      <c r="A68" s="2"/>
      <c r="B68" s="16"/>
      <c r="C68" s="10"/>
      <c r="D68" s="10"/>
      <c r="E68" s="2"/>
      <c r="F68" s="10"/>
      <c r="G68" s="10"/>
      <c r="H68" s="10"/>
      <c r="I68" s="6"/>
      <c r="J68" s="15"/>
      <c r="K68" s="10"/>
      <c r="L68" s="15"/>
      <c r="M68" s="15"/>
      <c r="N68" s="10"/>
      <c r="O68" s="10"/>
      <c r="P68" s="10"/>
      <c r="Q68" s="6"/>
      <c r="R68" s="18"/>
      <c r="S68" s="14"/>
      <c r="T68" s="13" t="str">
        <f ca="1" t="shared" si="0"/>
        <v>Sin Fecha de vencimiento</v>
      </c>
    </row>
    <row r="69" spans="1:20" ht="30" customHeight="1">
      <c r="A69" s="2"/>
      <c r="B69" s="16"/>
      <c r="C69" s="17"/>
      <c r="D69" s="10"/>
      <c r="E69" s="10"/>
      <c r="F69" s="10"/>
      <c r="G69" s="2"/>
      <c r="H69" s="10"/>
      <c r="I69" s="6"/>
      <c r="J69" s="15"/>
      <c r="K69" s="10"/>
      <c r="L69" s="15"/>
      <c r="M69" s="15"/>
      <c r="N69" s="10"/>
      <c r="O69" s="10"/>
      <c r="P69" s="10"/>
      <c r="Q69" s="6"/>
      <c r="R69" s="18"/>
      <c r="S69" s="14"/>
      <c r="T69" s="13" t="str">
        <f ca="1" t="shared" si="0"/>
        <v>Sin Fecha de vencimiento</v>
      </c>
    </row>
    <row r="70" spans="1:20" ht="30" customHeight="1">
      <c r="A70" s="2"/>
      <c r="B70" s="16"/>
      <c r="C70" s="17"/>
      <c r="D70" s="10"/>
      <c r="E70" s="10"/>
      <c r="F70" s="10"/>
      <c r="G70" s="2"/>
      <c r="H70" s="10"/>
      <c r="I70" s="6"/>
      <c r="J70" s="15"/>
      <c r="K70" s="10"/>
      <c r="L70" s="15"/>
      <c r="M70" s="15"/>
      <c r="N70" s="10"/>
      <c r="O70" s="10"/>
      <c r="P70" s="10"/>
      <c r="Q70" s="6"/>
      <c r="R70" s="32"/>
      <c r="S70" s="14"/>
      <c r="T70" s="13" t="str">
        <f ca="1" t="shared" si="0"/>
        <v>Sin Fecha de vencimiento</v>
      </c>
    </row>
    <row r="71" spans="1:20" ht="30" customHeight="1">
      <c r="A71" s="13"/>
      <c r="B71" s="16"/>
      <c r="C71" s="17"/>
      <c r="D71" s="10"/>
      <c r="E71" s="2"/>
      <c r="F71" s="10"/>
      <c r="G71" s="2"/>
      <c r="H71" s="10"/>
      <c r="I71" s="6"/>
      <c r="J71" s="15"/>
      <c r="K71" s="10"/>
      <c r="L71" s="15"/>
      <c r="M71" s="15"/>
      <c r="N71" s="10"/>
      <c r="O71" s="10"/>
      <c r="P71" s="10"/>
      <c r="Q71" s="6"/>
      <c r="R71" s="15"/>
      <c r="S71" s="14"/>
      <c r="T71" s="13" t="str">
        <f ca="1" t="shared" si="0"/>
        <v>Sin Fecha de vencimiento</v>
      </c>
    </row>
    <row r="72" spans="1:20" ht="30" customHeight="1">
      <c r="A72" s="2"/>
      <c r="B72" s="16"/>
      <c r="C72" s="17"/>
      <c r="D72" s="10"/>
      <c r="E72" s="2"/>
      <c r="F72" s="10"/>
      <c r="G72" s="2"/>
      <c r="H72" s="10"/>
      <c r="I72" s="6"/>
      <c r="J72" s="15"/>
      <c r="K72" s="10"/>
      <c r="L72" s="15"/>
      <c r="M72" s="15"/>
      <c r="N72" s="10"/>
      <c r="O72" s="10"/>
      <c r="P72" s="10"/>
      <c r="Q72" s="6"/>
      <c r="R72" s="18"/>
      <c r="S72" s="14"/>
      <c r="T72" s="13" t="str">
        <f ca="1" t="shared" si="0"/>
        <v>Sin Fecha de vencimiento</v>
      </c>
    </row>
    <row r="73" spans="1:20" ht="30" customHeight="1">
      <c r="A73" s="2"/>
      <c r="B73" s="16"/>
      <c r="C73" s="17"/>
      <c r="D73" s="10"/>
      <c r="E73" s="10"/>
      <c r="F73" s="10"/>
      <c r="G73" s="2"/>
      <c r="H73" s="10"/>
      <c r="I73" s="6"/>
      <c r="J73" s="15"/>
      <c r="K73" s="10"/>
      <c r="L73" s="15"/>
      <c r="M73" s="15"/>
      <c r="N73" s="10"/>
      <c r="O73" s="10"/>
      <c r="P73" s="10"/>
      <c r="Q73" s="6"/>
      <c r="R73" s="15"/>
      <c r="S73" s="14"/>
      <c r="T73" s="13" t="str">
        <f ca="1" t="shared" si="0"/>
        <v>Sin Fecha de vencimiento</v>
      </c>
    </row>
    <row r="74" spans="1:20" ht="30" customHeight="1">
      <c r="A74" s="2"/>
      <c r="B74" s="16"/>
      <c r="C74" s="17"/>
      <c r="D74" s="10"/>
      <c r="E74" s="2"/>
      <c r="F74" s="10"/>
      <c r="G74" s="2"/>
      <c r="H74" s="10"/>
      <c r="I74" s="6"/>
      <c r="J74" s="15"/>
      <c r="K74" s="10"/>
      <c r="L74" s="15"/>
      <c r="M74" s="15"/>
      <c r="N74" s="10"/>
      <c r="O74" s="10"/>
      <c r="P74" s="10"/>
      <c r="Q74" s="6"/>
      <c r="R74" s="15"/>
      <c r="S74" s="14"/>
      <c r="T74" s="13" t="str">
        <f ca="1" t="shared" si="0"/>
        <v>Sin Fecha de vencimiento</v>
      </c>
    </row>
    <row r="75" spans="1:20" ht="30" customHeight="1">
      <c r="A75" s="13"/>
      <c r="B75" s="16"/>
      <c r="C75" s="17"/>
      <c r="D75" s="10"/>
      <c r="E75" s="10"/>
      <c r="F75" s="10"/>
      <c r="G75" s="2"/>
      <c r="H75" s="10"/>
      <c r="I75" s="6"/>
      <c r="J75" s="15"/>
      <c r="K75" s="10"/>
      <c r="L75" s="15"/>
      <c r="M75" s="15"/>
      <c r="N75" s="10"/>
      <c r="O75" s="10"/>
      <c r="P75" s="10"/>
      <c r="Q75" s="6"/>
      <c r="R75" s="18"/>
      <c r="S75" s="14"/>
      <c r="T75" s="13" t="str">
        <f ca="1" t="shared" si="0"/>
        <v>Sin Fecha de vencimiento</v>
      </c>
    </row>
    <row r="76" spans="1:20" ht="30" customHeight="1">
      <c r="A76" s="2"/>
      <c r="B76" s="16"/>
      <c r="C76" s="10"/>
      <c r="D76" s="10"/>
      <c r="E76" s="10"/>
      <c r="F76" s="10"/>
      <c r="G76" s="10"/>
      <c r="H76" s="12"/>
      <c r="I76" s="10"/>
      <c r="J76" s="10"/>
      <c r="K76" s="10"/>
      <c r="L76" s="10"/>
      <c r="M76" s="10"/>
      <c r="N76" s="10"/>
      <c r="O76" s="10"/>
      <c r="P76" s="12"/>
      <c r="Q76" s="10"/>
      <c r="R76" s="2"/>
      <c r="S76" s="19"/>
      <c r="T76" s="13" t="str">
        <f ca="1" t="shared" si="0"/>
        <v>Sin Fecha de vencimiento</v>
      </c>
    </row>
    <row r="77" spans="1:20" ht="30" customHeight="1">
      <c r="A77" s="2"/>
      <c r="B77" s="16"/>
      <c r="C77" s="10"/>
      <c r="D77" s="10"/>
      <c r="E77" s="10"/>
      <c r="F77" s="10"/>
      <c r="G77" s="10"/>
      <c r="H77" s="12"/>
      <c r="I77" s="10"/>
      <c r="J77" s="10"/>
      <c r="K77" s="10"/>
      <c r="L77" s="10"/>
      <c r="M77" s="10"/>
      <c r="N77" s="10"/>
      <c r="O77" s="10"/>
      <c r="P77" s="12"/>
      <c r="Q77" s="10"/>
      <c r="R77" s="2"/>
      <c r="S77" s="19"/>
      <c r="T77" s="13" t="str">
        <f ca="1" t="shared" si="0"/>
        <v>Sin Fecha de vencimiento</v>
      </c>
    </row>
    <row r="78" spans="1:20" ht="30" customHeight="1">
      <c r="A78" s="2"/>
      <c r="B78" s="16"/>
      <c r="C78" s="10"/>
      <c r="D78" s="10"/>
      <c r="E78" s="10"/>
      <c r="F78" s="10"/>
      <c r="G78" s="10"/>
      <c r="H78" s="12"/>
      <c r="I78" s="10"/>
      <c r="J78" s="10"/>
      <c r="K78" s="10"/>
      <c r="L78" s="10"/>
      <c r="M78" s="10"/>
      <c r="N78" s="10"/>
      <c r="O78" s="10"/>
      <c r="P78" s="12"/>
      <c r="Q78" s="10"/>
      <c r="R78" s="2"/>
      <c r="S78" s="19"/>
      <c r="T78" s="13" t="str">
        <f ca="1" t="shared" si="0"/>
        <v>Sin Fecha de vencimiento</v>
      </c>
    </row>
    <row r="79" spans="1:20" ht="30" customHeight="1">
      <c r="A79" s="13"/>
      <c r="B79" s="16"/>
      <c r="C79" s="10"/>
      <c r="D79" s="10"/>
      <c r="E79" s="10"/>
      <c r="F79" s="10"/>
      <c r="G79" s="10"/>
      <c r="H79" s="12"/>
      <c r="I79" s="10"/>
      <c r="J79" s="10"/>
      <c r="K79" s="10"/>
      <c r="L79" s="10"/>
      <c r="M79" s="10"/>
      <c r="N79" s="10"/>
      <c r="O79" s="10"/>
      <c r="P79" s="12"/>
      <c r="Q79" s="10"/>
      <c r="R79" s="2"/>
      <c r="S79" s="19"/>
      <c r="T79" s="13" t="str">
        <f ca="1" t="shared" si="0"/>
        <v>Sin Fecha de vencimiento</v>
      </c>
    </row>
    <row r="80" spans="1:20" ht="30" customHeight="1">
      <c r="A80" s="2"/>
      <c r="B80" s="16"/>
      <c r="C80" s="10"/>
      <c r="D80" s="10"/>
      <c r="E80" s="10"/>
      <c r="F80" s="10"/>
      <c r="G80" s="10"/>
      <c r="H80" s="12"/>
      <c r="I80" s="10"/>
      <c r="J80" s="10"/>
      <c r="K80" s="10"/>
      <c r="L80" s="10"/>
      <c r="M80" s="10"/>
      <c r="N80" s="10"/>
      <c r="O80" s="10"/>
      <c r="P80" s="12"/>
      <c r="Q80" s="10"/>
      <c r="R80" s="2"/>
      <c r="S80" s="19"/>
      <c r="T80" s="13" t="str">
        <f ca="1" t="shared" si="0"/>
        <v>Sin Fecha de vencimiento</v>
      </c>
    </row>
    <row r="81" spans="1:20" ht="30" customHeight="1">
      <c r="A81" s="2"/>
      <c r="B81" s="16"/>
      <c r="C81" s="10"/>
      <c r="D81" s="10"/>
      <c r="E81" s="10"/>
      <c r="F81" s="10"/>
      <c r="G81" s="10"/>
      <c r="H81" s="12"/>
      <c r="I81" s="10"/>
      <c r="J81" s="10"/>
      <c r="K81" s="10"/>
      <c r="L81" s="10"/>
      <c r="M81" s="10"/>
      <c r="N81" s="10"/>
      <c r="O81" s="10"/>
      <c r="P81" s="12"/>
      <c r="Q81" s="10"/>
      <c r="R81" s="2"/>
      <c r="S81" s="19"/>
      <c r="T81" s="13" t="str">
        <f ca="1" t="shared" si="0"/>
        <v>Sin Fecha de vencimiento</v>
      </c>
    </row>
    <row r="82" spans="1:20" ht="30" customHeight="1">
      <c r="A82" s="2"/>
      <c r="B82" s="16"/>
      <c r="C82" s="10"/>
      <c r="D82" s="10"/>
      <c r="E82" s="10"/>
      <c r="F82" s="10"/>
      <c r="G82" s="10"/>
      <c r="H82" s="12"/>
      <c r="I82" s="10"/>
      <c r="J82" s="10"/>
      <c r="K82" s="10"/>
      <c r="L82" s="10"/>
      <c r="M82" s="10"/>
      <c r="N82" s="10"/>
      <c r="O82" s="10"/>
      <c r="P82" s="12"/>
      <c r="Q82" s="10"/>
      <c r="R82" s="2"/>
      <c r="S82" s="19"/>
      <c r="T82" s="13" t="str">
        <f ca="1" t="shared" si="0"/>
        <v>Sin Fecha de vencimiento</v>
      </c>
    </row>
    <row r="83" spans="1:20" ht="30" customHeight="1">
      <c r="A83" s="13"/>
      <c r="B83" s="16"/>
      <c r="C83" s="10"/>
      <c r="D83" s="10"/>
      <c r="E83" s="10"/>
      <c r="F83" s="10"/>
      <c r="G83" s="10"/>
      <c r="H83" s="12"/>
      <c r="I83" s="10"/>
      <c r="J83" s="10"/>
      <c r="K83" s="10"/>
      <c r="L83" s="10"/>
      <c r="M83" s="10"/>
      <c r="N83" s="10"/>
      <c r="O83" s="10"/>
      <c r="P83" s="12"/>
      <c r="Q83" s="10"/>
      <c r="R83" s="2"/>
      <c r="S83" s="19"/>
      <c r="T83" s="13" t="str">
        <f ca="1" t="shared" si="0"/>
        <v>Sin Fecha de vencimiento</v>
      </c>
    </row>
    <row r="84" spans="1:20" ht="30" customHeight="1">
      <c r="A84" s="2"/>
      <c r="B84" s="16"/>
      <c r="C84" s="10"/>
      <c r="D84" s="10"/>
      <c r="E84" s="10"/>
      <c r="F84" s="10"/>
      <c r="G84" s="10"/>
      <c r="H84" s="12"/>
      <c r="I84" s="10"/>
      <c r="J84" s="10"/>
      <c r="K84" s="10"/>
      <c r="L84" s="10"/>
      <c r="M84" s="10"/>
      <c r="N84" s="10"/>
      <c r="O84" s="10"/>
      <c r="P84" s="12"/>
      <c r="Q84" s="10"/>
      <c r="R84" s="2"/>
      <c r="S84" s="19"/>
      <c r="T84" s="13" t="str">
        <f ca="1" t="shared" si="0"/>
        <v>Sin Fecha de vencimiento</v>
      </c>
    </row>
    <row r="85" spans="1:20" ht="30" customHeight="1">
      <c r="A85" s="2"/>
      <c r="B85" s="16"/>
      <c r="C85" s="10"/>
      <c r="D85" s="10"/>
      <c r="E85" s="10"/>
      <c r="F85" s="10"/>
      <c r="G85" s="10"/>
      <c r="H85" s="12"/>
      <c r="I85" s="10"/>
      <c r="J85" s="10"/>
      <c r="K85" s="10"/>
      <c r="L85" s="10"/>
      <c r="M85" s="10"/>
      <c r="N85" s="10"/>
      <c r="O85" s="10"/>
      <c r="P85" s="12"/>
      <c r="Q85" s="10"/>
      <c r="R85" s="2"/>
      <c r="S85" s="19"/>
      <c r="T85" s="13" t="str">
        <f ca="1" t="shared" si="0"/>
        <v>Sin Fecha de vencimiento</v>
      </c>
    </row>
    <row r="86" spans="1:19" ht="12.75" customHeight="1">
      <c r="A86" s="20"/>
      <c r="B86" s="20"/>
      <c r="C86" s="21"/>
      <c r="D86" s="21"/>
      <c r="E86" s="21"/>
      <c r="F86" s="21"/>
      <c r="G86" s="21"/>
      <c r="H86" s="22"/>
      <c r="I86" s="21"/>
      <c r="J86" s="21"/>
      <c r="K86" s="21"/>
      <c r="L86" s="21"/>
      <c r="M86" s="21"/>
      <c r="N86" s="21"/>
      <c r="O86" s="21"/>
      <c r="P86" s="22"/>
      <c r="Q86" s="21"/>
      <c r="R86" s="23"/>
      <c r="S86" s="21"/>
    </row>
    <row r="87" spans="3:19" ht="12.75" customHeight="1">
      <c r="C87" s="24"/>
      <c r="D87" s="24"/>
      <c r="E87" s="24"/>
      <c r="F87" s="24"/>
      <c r="G87" s="24"/>
      <c r="H87" s="25"/>
      <c r="I87" s="24"/>
      <c r="J87" s="24"/>
      <c r="K87" s="24"/>
      <c r="L87" s="24"/>
      <c r="M87" s="24"/>
      <c r="N87" s="24"/>
      <c r="O87" s="24"/>
      <c r="P87" s="25"/>
      <c r="Q87" s="24"/>
      <c r="R87" s="5"/>
      <c r="S87" s="24"/>
    </row>
  </sheetData>
  <sheetProtection/>
  <autoFilter ref="A5:Z58"/>
  <mergeCells count="6">
    <mergeCell ref="A1:B4"/>
    <mergeCell ref="C1:R4"/>
    <mergeCell ref="S1:T1"/>
    <mergeCell ref="S2:T2"/>
    <mergeCell ref="S3:T3"/>
    <mergeCell ref="S4:T4"/>
  </mergeCells>
  <conditionalFormatting sqref="S76:S1004 T5:T85">
    <cfRule type="cellIs" priority="1" dxfId="21" operator="equal">
      <formula>"Vencido"</formula>
    </cfRule>
  </conditionalFormatting>
  <conditionalFormatting sqref="S76:S1004 T5:T85">
    <cfRule type="cellIs" priority="2" dxfId="22" operator="equal">
      <formula>"Respondido"</formula>
    </cfRule>
  </conditionalFormatting>
  <conditionalFormatting sqref="T6:T85">
    <cfRule type="cellIs" priority="3" dxfId="23" operator="equal">
      <formula>"Respuesta Extemporanea"</formula>
    </cfRule>
  </conditionalFormatting>
  <printOptions/>
  <pageMargins left="0.7" right="0.7" top="0.75" bottom="0.75" header="0" footer="0"/>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outlinePr summaryBelow="0" summaryRight="0"/>
  </sheetPr>
  <dimension ref="A1:Z85"/>
  <sheetViews>
    <sheetView zoomScalePageLayoutView="0" workbookViewId="0" topLeftCell="A1">
      <selection activeCell="C6" sqref="C6"/>
    </sheetView>
  </sheetViews>
  <sheetFormatPr defaultColWidth="14.421875" defaultRowHeight="15" customHeight="1"/>
  <cols>
    <col min="1" max="1" width="7.57421875" style="3" customWidth="1"/>
    <col min="2" max="2" width="24.7109375" style="3" customWidth="1"/>
    <col min="3" max="3" width="27.140625" style="3" customWidth="1"/>
    <col min="4" max="4" width="13.421875" style="3" customWidth="1"/>
    <col min="5" max="5" width="14.28125" style="3" customWidth="1"/>
    <col min="6" max="6" width="12.57421875" style="3" customWidth="1"/>
    <col min="7" max="7" width="16.140625" style="3" customWidth="1"/>
    <col min="8" max="8" width="17.7109375" style="3" customWidth="1"/>
    <col min="9" max="9" width="12.28125" style="3" customWidth="1"/>
    <col min="10" max="10" width="11.00390625" style="3" customWidth="1"/>
    <col min="11" max="11" width="13.140625" style="3" customWidth="1"/>
    <col min="12" max="12" width="14.57421875" style="3" customWidth="1"/>
    <col min="13" max="13" width="17.57421875" style="3" customWidth="1"/>
    <col min="14" max="14" width="14.421875" style="3" customWidth="1"/>
    <col min="15" max="15" width="16.28125" style="3" customWidth="1"/>
    <col min="16" max="16" width="18.00390625" style="3" customWidth="1"/>
    <col min="17" max="17" width="12.28125" style="3" customWidth="1"/>
    <col min="18" max="18" width="13.28125" style="3" customWidth="1"/>
    <col min="19" max="19" width="24.140625" style="3" customWidth="1"/>
    <col min="20" max="20" width="13.7109375" style="3" customWidth="1"/>
    <col min="21" max="26" width="10.00390625" style="3" customWidth="1"/>
    <col min="27" max="30" width="14.421875" style="3" customWidth="1"/>
    <col min="31" max="16384" width="14.421875" style="3" customWidth="1"/>
  </cols>
  <sheetData>
    <row r="1" spans="1:20" s="52" customFormat="1" ht="15" customHeight="1">
      <c r="A1" s="84"/>
      <c r="B1" s="85"/>
      <c r="C1" s="90" t="s">
        <v>23</v>
      </c>
      <c r="D1" s="90"/>
      <c r="E1" s="90"/>
      <c r="F1" s="90"/>
      <c r="G1" s="90"/>
      <c r="H1" s="90"/>
      <c r="I1" s="90"/>
      <c r="J1" s="90"/>
      <c r="K1" s="90"/>
      <c r="L1" s="90"/>
      <c r="M1" s="90"/>
      <c r="N1" s="90"/>
      <c r="O1" s="90"/>
      <c r="P1" s="90"/>
      <c r="Q1" s="90"/>
      <c r="R1" s="90"/>
      <c r="S1" s="91" t="s">
        <v>24</v>
      </c>
      <c r="T1" s="91"/>
    </row>
    <row r="2" spans="1:20" s="52" customFormat="1" ht="17.25" customHeight="1">
      <c r="A2" s="86"/>
      <c r="B2" s="87"/>
      <c r="C2" s="90"/>
      <c r="D2" s="90"/>
      <c r="E2" s="90"/>
      <c r="F2" s="90"/>
      <c r="G2" s="90"/>
      <c r="H2" s="90"/>
      <c r="I2" s="90"/>
      <c r="J2" s="90"/>
      <c r="K2" s="90"/>
      <c r="L2" s="90"/>
      <c r="M2" s="90"/>
      <c r="N2" s="90"/>
      <c r="O2" s="90"/>
      <c r="P2" s="90"/>
      <c r="Q2" s="90"/>
      <c r="R2" s="90"/>
      <c r="S2" s="91" t="s">
        <v>28</v>
      </c>
      <c r="T2" s="91"/>
    </row>
    <row r="3" spans="1:20" s="52" customFormat="1" ht="17.25" customHeight="1">
      <c r="A3" s="86"/>
      <c r="B3" s="87"/>
      <c r="C3" s="90"/>
      <c r="D3" s="90"/>
      <c r="E3" s="90"/>
      <c r="F3" s="90"/>
      <c r="G3" s="90"/>
      <c r="H3" s="90"/>
      <c r="I3" s="90"/>
      <c r="J3" s="90"/>
      <c r="K3" s="90"/>
      <c r="L3" s="90"/>
      <c r="M3" s="90"/>
      <c r="N3" s="90"/>
      <c r="O3" s="90"/>
      <c r="P3" s="90"/>
      <c r="Q3" s="90"/>
      <c r="R3" s="90"/>
      <c r="S3" s="91" t="s">
        <v>29</v>
      </c>
      <c r="T3" s="91"/>
    </row>
    <row r="4" spans="1:20" s="52" customFormat="1" ht="16.5" customHeight="1">
      <c r="A4" s="88"/>
      <c r="B4" s="89"/>
      <c r="C4" s="90"/>
      <c r="D4" s="90"/>
      <c r="E4" s="90"/>
      <c r="F4" s="90"/>
      <c r="G4" s="90"/>
      <c r="H4" s="90"/>
      <c r="I4" s="90"/>
      <c r="J4" s="90"/>
      <c r="K4" s="90"/>
      <c r="L4" s="90"/>
      <c r="M4" s="90"/>
      <c r="N4" s="90"/>
      <c r="O4" s="90"/>
      <c r="P4" s="90"/>
      <c r="Q4" s="90"/>
      <c r="R4" s="90"/>
      <c r="S4" s="92" t="s">
        <v>25</v>
      </c>
      <c r="T4" s="93"/>
    </row>
    <row r="5" spans="1:26" ht="63.75" customHeight="1">
      <c r="A5" s="46" t="s">
        <v>0</v>
      </c>
      <c r="B5" s="46" t="s">
        <v>1</v>
      </c>
      <c r="C5" s="46" t="s">
        <v>2</v>
      </c>
      <c r="D5" s="46" t="s">
        <v>3</v>
      </c>
      <c r="E5" s="46" t="s">
        <v>4</v>
      </c>
      <c r="F5" s="47" t="s">
        <v>5</v>
      </c>
      <c r="G5" s="47" t="s">
        <v>6</v>
      </c>
      <c r="H5" s="47" t="s">
        <v>7</v>
      </c>
      <c r="I5" s="48" t="s">
        <v>8</v>
      </c>
      <c r="J5" s="46" t="s">
        <v>26</v>
      </c>
      <c r="K5" s="46" t="s">
        <v>10</v>
      </c>
      <c r="L5" s="49" t="s">
        <v>11</v>
      </c>
      <c r="M5" s="46" t="s">
        <v>27</v>
      </c>
      <c r="N5" s="46" t="s">
        <v>13</v>
      </c>
      <c r="O5" s="46" t="s">
        <v>14</v>
      </c>
      <c r="P5" s="46" t="s">
        <v>15</v>
      </c>
      <c r="Q5" s="48" t="s">
        <v>16</v>
      </c>
      <c r="R5" s="50" t="s">
        <v>17</v>
      </c>
      <c r="S5" s="46" t="s">
        <v>18</v>
      </c>
      <c r="T5" s="51" t="s">
        <v>19</v>
      </c>
      <c r="U5" s="1"/>
      <c r="V5" s="1"/>
      <c r="W5" s="1"/>
      <c r="X5" s="1"/>
      <c r="Y5" s="1"/>
      <c r="Z5" s="1"/>
    </row>
    <row r="6" spans="1:26" ht="76.5" customHeight="1">
      <c r="A6" s="55">
        <v>1</v>
      </c>
      <c r="B6" s="55" t="s">
        <v>560</v>
      </c>
      <c r="C6" s="55" t="s">
        <v>561</v>
      </c>
      <c r="D6" s="55" t="s">
        <v>562</v>
      </c>
      <c r="E6" s="55" t="s">
        <v>142</v>
      </c>
      <c r="F6" s="55" t="s">
        <v>65</v>
      </c>
      <c r="G6" s="55" t="s">
        <v>102</v>
      </c>
      <c r="H6" s="55" t="s">
        <v>45</v>
      </c>
      <c r="I6" s="55" t="s">
        <v>563</v>
      </c>
      <c r="J6" s="56">
        <v>43160</v>
      </c>
      <c r="K6" s="55">
        <v>15</v>
      </c>
      <c r="L6" s="55" t="s">
        <v>564</v>
      </c>
      <c r="M6" s="56">
        <v>43160</v>
      </c>
      <c r="N6" s="55" t="s">
        <v>47</v>
      </c>
      <c r="O6" s="55" t="s">
        <v>565</v>
      </c>
      <c r="P6" s="56">
        <v>43166</v>
      </c>
      <c r="Q6" s="55" t="s">
        <v>563</v>
      </c>
      <c r="R6" s="56">
        <v>43167</v>
      </c>
      <c r="S6" s="55" t="s">
        <v>566</v>
      </c>
      <c r="T6" s="73" t="str">
        <f aca="true" ca="1" t="shared" si="0" ref="T6:T83">IF(L6="","Sin Fecha de vencimiento",IF(R6="",IF(AND(L6&lt;(TODAY()+5),L6&gt;TODAY()),"Próximo a vencer",IF(L6&lt;=TODAY(),"Vencido","")),IF(L6&lt;R6,"Respuesta Extemporanea","Respondido")))</f>
        <v>Respondido</v>
      </c>
      <c r="U6" s="5"/>
      <c r="V6" s="5"/>
      <c r="W6" s="5"/>
      <c r="X6" s="5"/>
      <c r="Y6" s="5"/>
      <c r="Z6" s="5"/>
    </row>
    <row r="7" spans="1:20" ht="60" customHeight="1">
      <c r="A7" s="55">
        <v>2</v>
      </c>
      <c r="B7" s="55" t="s">
        <v>567</v>
      </c>
      <c r="C7" s="55" t="s">
        <v>568</v>
      </c>
      <c r="D7" s="55" t="s">
        <v>569</v>
      </c>
      <c r="E7" s="55" t="s">
        <v>570</v>
      </c>
      <c r="F7" s="55" t="s">
        <v>65</v>
      </c>
      <c r="G7" s="55" t="s">
        <v>102</v>
      </c>
      <c r="H7" s="55" t="s">
        <v>45</v>
      </c>
      <c r="I7" s="55" t="s">
        <v>571</v>
      </c>
      <c r="J7" s="56">
        <v>43160</v>
      </c>
      <c r="K7" s="55">
        <v>15</v>
      </c>
      <c r="L7" s="56">
        <v>43182</v>
      </c>
      <c r="M7" s="56">
        <v>43160</v>
      </c>
      <c r="N7" s="55" t="s">
        <v>47</v>
      </c>
      <c r="O7" s="55" t="s">
        <v>192</v>
      </c>
      <c r="P7" s="55" t="s">
        <v>192</v>
      </c>
      <c r="Q7" s="55" t="s">
        <v>572</v>
      </c>
      <c r="R7" s="56">
        <v>43186</v>
      </c>
      <c r="S7" s="55" t="s">
        <v>573</v>
      </c>
      <c r="T7" s="73" t="str">
        <f ca="1" t="shared" si="0"/>
        <v>Respuesta Extemporanea</v>
      </c>
    </row>
    <row r="8" spans="1:20" ht="69" customHeight="1">
      <c r="A8" s="55">
        <v>3</v>
      </c>
      <c r="B8" s="55" t="s">
        <v>574</v>
      </c>
      <c r="C8" s="55" t="s">
        <v>575</v>
      </c>
      <c r="D8" s="68" t="s">
        <v>576</v>
      </c>
      <c r="E8" s="55" t="s">
        <v>63</v>
      </c>
      <c r="F8" s="55" t="s">
        <v>65</v>
      </c>
      <c r="G8" s="55" t="s">
        <v>102</v>
      </c>
      <c r="H8" s="55" t="s">
        <v>45</v>
      </c>
      <c r="I8" s="55" t="s">
        <v>577</v>
      </c>
      <c r="J8" s="56">
        <v>43160</v>
      </c>
      <c r="K8" s="55">
        <v>15</v>
      </c>
      <c r="L8" s="56">
        <v>43182</v>
      </c>
      <c r="M8" s="56">
        <v>43160</v>
      </c>
      <c r="N8" s="55" t="s">
        <v>126</v>
      </c>
      <c r="O8" s="55" t="s">
        <v>192</v>
      </c>
      <c r="P8" s="55" t="s">
        <v>192</v>
      </c>
      <c r="Q8" s="55" t="s">
        <v>578</v>
      </c>
      <c r="R8" s="56">
        <v>43195</v>
      </c>
      <c r="S8" s="55" t="s">
        <v>579</v>
      </c>
      <c r="T8" s="73" t="str">
        <f ca="1" t="shared" si="0"/>
        <v>Respuesta Extemporanea</v>
      </c>
    </row>
    <row r="9" spans="1:20" ht="43.5" customHeight="1">
      <c r="A9" s="55">
        <v>4</v>
      </c>
      <c r="B9" s="55" t="s">
        <v>574</v>
      </c>
      <c r="C9" s="55" t="s">
        <v>575</v>
      </c>
      <c r="D9" s="68" t="s">
        <v>576</v>
      </c>
      <c r="E9" s="55" t="s">
        <v>63</v>
      </c>
      <c r="F9" s="55" t="s">
        <v>35</v>
      </c>
      <c r="G9" s="55" t="s">
        <v>102</v>
      </c>
      <c r="H9" s="55" t="s">
        <v>45</v>
      </c>
      <c r="I9" s="55" t="s">
        <v>580</v>
      </c>
      <c r="J9" s="56">
        <v>43160</v>
      </c>
      <c r="K9" s="55">
        <v>15</v>
      </c>
      <c r="L9" s="56">
        <v>43182</v>
      </c>
      <c r="M9" s="56">
        <v>43160</v>
      </c>
      <c r="N9" s="55" t="s">
        <v>126</v>
      </c>
      <c r="O9" s="55" t="s">
        <v>192</v>
      </c>
      <c r="P9" s="55" t="s">
        <v>192</v>
      </c>
      <c r="Q9" s="55" t="s">
        <v>578</v>
      </c>
      <c r="R9" s="56">
        <v>43195</v>
      </c>
      <c r="S9" s="55" t="s">
        <v>579</v>
      </c>
      <c r="T9" s="73" t="str">
        <f ca="1" t="shared" si="0"/>
        <v>Respuesta Extemporanea</v>
      </c>
    </row>
    <row r="10" spans="1:20" ht="42.75" customHeight="1">
      <c r="A10" s="55">
        <v>5</v>
      </c>
      <c r="B10" s="55" t="s">
        <v>581</v>
      </c>
      <c r="C10" s="55" t="s">
        <v>136</v>
      </c>
      <c r="D10" s="68" t="s">
        <v>582</v>
      </c>
      <c r="E10" s="55" t="s">
        <v>63</v>
      </c>
      <c r="F10" s="55" t="s">
        <v>65</v>
      </c>
      <c r="G10" s="55" t="s">
        <v>78</v>
      </c>
      <c r="H10" s="55" t="s">
        <v>45</v>
      </c>
      <c r="I10" s="55" t="s">
        <v>583</v>
      </c>
      <c r="J10" s="56">
        <v>43160</v>
      </c>
      <c r="K10" s="55">
        <v>15</v>
      </c>
      <c r="L10" s="56">
        <v>43182</v>
      </c>
      <c r="M10" s="56">
        <v>43160</v>
      </c>
      <c r="N10" s="55" t="s">
        <v>113</v>
      </c>
      <c r="O10" s="55" t="s">
        <v>192</v>
      </c>
      <c r="P10" s="55" t="s">
        <v>192</v>
      </c>
      <c r="Q10" s="55" t="s">
        <v>584</v>
      </c>
      <c r="R10" s="56">
        <v>43171</v>
      </c>
      <c r="S10" s="55" t="s">
        <v>585</v>
      </c>
      <c r="T10" s="73" t="str">
        <f ca="1" t="shared" si="0"/>
        <v>Respondido</v>
      </c>
    </row>
    <row r="11" spans="1:20" ht="58.5" customHeight="1">
      <c r="A11" s="55">
        <v>6</v>
      </c>
      <c r="B11" s="55" t="s">
        <v>586</v>
      </c>
      <c r="C11" s="55" t="s">
        <v>587</v>
      </c>
      <c r="D11" s="55" t="s">
        <v>588</v>
      </c>
      <c r="E11" s="55" t="s">
        <v>63</v>
      </c>
      <c r="F11" s="55" t="s">
        <v>65</v>
      </c>
      <c r="G11" s="55" t="s">
        <v>102</v>
      </c>
      <c r="H11" s="55" t="s">
        <v>45</v>
      </c>
      <c r="I11" s="55" t="s">
        <v>589</v>
      </c>
      <c r="J11" s="56">
        <v>43161</v>
      </c>
      <c r="K11" s="55">
        <v>15</v>
      </c>
      <c r="L11" s="56">
        <v>43185</v>
      </c>
      <c r="M11" s="56">
        <v>43161</v>
      </c>
      <c r="N11" s="55" t="s">
        <v>47</v>
      </c>
      <c r="O11" s="55" t="s">
        <v>192</v>
      </c>
      <c r="P11" s="55" t="s">
        <v>192</v>
      </c>
      <c r="Q11" s="55" t="s">
        <v>590</v>
      </c>
      <c r="R11" s="56">
        <v>43185</v>
      </c>
      <c r="S11" s="74" t="s">
        <v>591</v>
      </c>
      <c r="T11" s="73" t="str">
        <f ca="1" t="shared" si="0"/>
        <v>Respondido</v>
      </c>
    </row>
    <row r="12" spans="1:20" ht="47.25" customHeight="1">
      <c r="A12" s="55">
        <v>7</v>
      </c>
      <c r="B12" s="55" t="s">
        <v>592</v>
      </c>
      <c r="C12" s="55" t="s">
        <v>593</v>
      </c>
      <c r="D12" s="55" t="s">
        <v>594</v>
      </c>
      <c r="E12" s="55" t="s">
        <v>63</v>
      </c>
      <c r="F12" s="55" t="s">
        <v>65</v>
      </c>
      <c r="G12" s="55" t="s">
        <v>102</v>
      </c>
      <c r="H12" s="55" t="s">
        <v>45</v>
      </c>
      <c r="I12" s="55" t="s">
        <v>595</v>
      </c>
      <c r="J12" s="56">
        <v>43164</v>
      </c>
      <c r="K12" s="55">
        <v>10</v>
      </c>
      <c r="L12" s="56">
        <v>43179</v>
      </c>
      <c r="M12" s="56">
        <v>43164</v>
      </c>
      <c r="N12" s="55" t="s">
        <v>122</v>
      </c>
      <c r="O12" s="55" t="s">
        <v>192</v>
      </c>
      <c r="P12" s="55" t="s">
        <v>192</v>
      </c>
      <c r="Q12" s="55" t="s">
        <v>190</v>
      </c>
      <c r="R12" s="56">
        <v>43185</v>
      </c>
      <c r="S12" s="55" t="s">
        <v>596</v>
      </c>
      <c r="T12" s="73" t="str">
        <f ca="1" t="shared" si="0"/>
        <v>Respuesta Extemporanea</v>
      </c>
    </row>
    <row r="13" spans="1:20" ht="38.25" customHeight="1">
      <c r="A13" s="55">
        <v>8</v>
      </c>
      <c r="B13" s="55" t="s">
        <v>597</v>
      </c>
      <c r="C13" s="55" t="s">
        <v>598</v>
      </c>
      <c r="D13" s="68" t="s">
        <v>599</v>
      </c>
      <c r="E13" s="55" t="s">
        <v>63</v>
      </c>
      <c r="F13" s="55" t="s">
        <v>65</v>
      </c>
      <c r="G13" s="55" t="s">
        <v>78</v>
      </c>
      <c r="H13" s="55" t="s">
        <v>45</v>
      </c>
      <c r="I13" s="55" t="s">
        <v>600</v>
      </c>
      <c r="J13" s="56">
        <v>43164</v>
      </c>
      <c r="K13" s="55">
        <v>15</v>
      </c>
      <c r="L13" s="56">
        <v>43185</v>
      </c>
      <c r="M13" s="56">
        <v>43164</v>
      </c>
      <c r="N13" s="55" t="s">
        <v>113</v>
      </c>
      <c r="O13" s="55" t="s">
        <v>192</v>
      </c>
      <c r="P13" s="55" t="s">
        <v>192</v>
      </c>
      <c r="Q13" s="55" t="s">
        <v>601</v>
      </c>
      <c r="R13" s="56">
        <v>43172</v>
      </c>
      <c r="S13" s="55" t="s">
        <v>602</v>
      </c>
      <c r="T13" s="73" t="str">
        <f ca="1" t="shared" si="0"/>
        <v>Respondido</v>
      </c>
    </row>
    <row r="14" spans="1:20" ht="49.5" customHeight="1">
      <c r="A14" s="55">
        <v>9</v>
      </c>
      <c r="B14" s="55" t="s">
        <v>603</v>
      </c>
      <c r="C14" s="55" t="s">
        <v>604</v>
      </c>
      <c r="D14" s="55" t="s">
        <v>605</v>
      </c>
      <c r="E14" s="55" t="s">
        <v>63</v>
      </c>
      <c r="F14" s="55" t="s">
        <v>65</v>
      </c>
      <c r="G14" s="55" t="s">
        <v>78</v>
      </c>
      <c r="H14" s="55" t="s">
        <v>45</v>
      </c>
      <c r="I14" s="55" t="s">
        <v>606</v>
      </c>
      <c r="J14" s="56">
        <v>43164</v>
      </c>
      <c r="K14" s="55">
        <v>15</v>
      </c>
      <c r="L14" s="56">
        <v>43185</v>
      </c>
      <c r="M14" s="56">
        <v>43164</v>
      </c>
      <c r="N14" s="55" t="s">
        <v>113</v>
      </c>
      <c r="O14" s="55" t="s">
        <v>192</v>
      </c>
      <c r="P14" s="55" t="s">
        <v>192</v>
      </c>
      <c r="Q14" s="55" t="s">
        <v>607</v>
      </c>
      <c r="R14" s="56">
        <v>43172</v>
      </c>
      <c r="S14" s="55" t="s">
        <v>608</v>
      </c>
      <c r="T14" s="73" t="str">
        <f ca="1" t="shared" si="0"/>
        <v>Respondido</v>
      </c>
    </row>
    <row r="15" spans="1:20" ht="37.5" customHeight="1">
      <c r="A15" s="55">
        <v>10</v>
      </c>
      <c r="B15" s="55" t="s">
        <v>609</v>
      </c>
      <c r="C15" s="55" t="s">
        <v>610</v>
      </c>
      <c r="D15" s="68" t="s">
        <v>611</v>
      </c>
      <c r="E15" s="55" t="s">
        <v>63</v>
      </c>
      <c r="F15" s="55" t="s">
        <v>65</v>
      </c>
      <c r="G15" s="55" t="s">
        <v>78</v>
      </c>
      <c r="H15" s="55" t="s">
        <v>45</v>
      </c>
      <c r="I15" s="55" t="s">
        <v>612</v>
      </c>
      <c r="J15" s="56">
        <v>43164</v>
      </c>
      <c r="K15" s="55">
        <v>15</v>
      </c>
      <c r="L15" s="56">
        <v>43185</v>
      </c>
      <c r="M15" s="56">
        <v>43164</v>
      </c>
      <c r="N15" s="55" t="s">
        <v>113</v>
      </c>
      <c r="O15" s="55" t="s">
        <v>192</v>
      </c>
      <c r="P15" s="55" t="s">
        <v>192</v>
      </c>
      <c r="Q15" s="55" t="s">
        <v>613</v>
      </c>
      <c r="R15" s="56">
        <v>43172</v>
      </c>
      <c r="S15" s="55" t="s">
        <v>614</v>
      </c>
      <c r="T15" s="73" t="str">
        <f ca="1" t="shared" si="0"/>
        <v>Respondido</v>
      </c>
    </row>
    <row r="16" spans="1:20" ht="48" customHeight="1">
      <c r="A16" s="55">
        <v>11</v>
      </c>
      <c r="B16" s="55" t="s">
        <v>615</v>
      </c>
      <c r="C16" s="55" t="s">
        <v>616</v>
      </c>
      <c r="D16" s="68" t="s">
        <v>617</v>
      </c>
      <c r="E16" s="55" t="s">
        <v>63</v>
      </c>
      <c r="F16" s="55" t="s">
        <v>65</v>
      </c>
      <c r="G16" s="55" t="s">
        <v>78</v>
      </c>
      <c r="H16" s="55" t="s">
        <v>45</v>
      </c>
      <c r="I16" s="55" t="s">
        <v>618</v>
      </c>
      <c r="J16" s="56">
        <v>43164</v>
      </c>
      <c r="K16" s="55">
        <v>15</v>
      </c>
      <c r="L16" s="56">
        <v>43185</v>
      </c>
      <c r="M16" s="56">
        <v>43164</v>
      </c>
      <c r="N16" s="55" t="s">
        <v>113</v>
      </c>
      <c r="O16" s="56">
        <v>43202</v>
      </c>
      <c r="P16" s="55" t="s">
        <v>565</v>
      </c>
      <c r="Q16" s="57" t="s">
        <v>190</v>
      </c>
      <c r="R16" s="58">
        <v>43203</v>
      </c>
      <c r="S16" s="57" t="s">
        <v>619</v>
      </c>
      <c r="T16" s="73" t="str">
        <f ca="1" t="shared" si="0"/>
        <v>Respuesta Extemporanea</v>
      </c>
    </row>
    <row r="17" spans="1:20" ht="42.75" customHeight="1">
      <c r="A17" s="55">
        <v>12</v>
      </c>
      <c r="B17" s="55" t="s">
        <v>620</v>
      </c>
      <c r="C17" s="55" t="s">
        <v>621</v>
      </c>
      <c r="D17" s="68" t="s">
        <v>611</v>
      </c>
      <c r="E17" s="55" t="s">
        <v>63</v>
      </c>
      <c r="F17" s="55" t="s">
        <v>65</v>
      </c>
      <c r="G17" s="55" t="s">
        <v>78</v>
      </c>
      <c r="H17" s="55" t="s">
        <v>45</v>
      </c>
      <c r="I17" s="55" t="s">
        <v>622</v>
      </c>
      <c r="J17" s="56">
        <v>43164</v>
      </c>
      <c r="K17" s="55">
        <v>15</v>
      </c>
      <c r="L17" s="56">
        <v>43185</v>
      </c>
      <c r="M17" s="56">
        <v>43164</v>
      </c>
      <c r="N17" s="55" t="s">
        <v>113</v>
      </c>
      <c r="O17" s="55" t="s">
        <v>192</v>
      </c>
      <c r="P17" s="55" t="s">
        <v>192</v>
      </c>
      <c r="Q17" s="57" t="s">
        <v>623</v>
      </c>
      <c r="R17" s="58">
        <v>43175</v>
      </c>
      <c r="S17" s="57" t="s">
        <v>624</v>
      </c>
      <c r="T17" s="73" t="str">
        <f ca="1" t="shared" si="0"/>
        <v>Respondido</v>
      </c>
    </row>
    <row r="18" spans="1:20" ht="40.5" customHeight="1">
      <c r="A18" s="55">
        <v>13</v>
      </c>
      <c r="B18" s="55" t="s">
        <v>625</v>
      </c>
      <c r="C18" s="55" t="s">
        <v>626</v>
      </c>
      <c r="D18" s="55" t="s">
        <v>627</v>
      </c>
      <c r="E18" s="55" t="s">
        <v>63</v>
      </c>
      <c r="F18" s="55" t="s">
        <v>65</v>
      </c>
      <c r="G18" s="55" t="s">
        <v>102</v>
      </c>
      <c r="H18" s="55" t="s">
        <v>45</v>
      </c>
      <c r="I18" s="55" t="s">
        <v>628</v>
      </c>
      <c r="J18" s="56">
        <v>43164</v>
      </c>
      <c r="K18" s="55">
        <v>15</v>
      </c>
      <c r="L18" s="56">
        <v>43185</v>
      </c>
      <c r="M18" s="56">
        <v>43164</v>
      </c>
      <c r="N18" s="55" t="s">
        <v>629</v>
      </c>
      <c r="O18" s="61"/>
      <c r="P18" s="61"/>
      <c r="Q18" s="55" t="s">
        <v>630</v>
      </c>
      <c r="R18" s="56">
        <v>43181</v>
      </c>
      <c r="S18" s="55" t="s">
        <v>631</v>
      </c>
      <c r="T18" s="73" t="str">
        <f ca="1" t="shared" si="0"/>
        <v>Respondido</v>
      </c>
    </row>
    <row r="19" spans="1:20" ht="54.75" customHeight="1">
      <c r="A19" s="55">
        <v>14</v>
      </c>
      <c r="B19" s="55" t="s">
        <v>632</v>
      </c>
      <c r="C19" s="55" t="s">
        <v>633</v>
      </c>
      <c r="D19" s="55" t="s">
        <v>634</v>
      </c>
      <c r="E19" s="55" t="s">
        <v>635</v>
      </c>
      <c r="F19" s="55" t="s">
        <v>65</v>
      </c>
      <c r="G19" s="55" t="s">
        <v>636</v>
      </c>
      <c r="H19" s="55" t="s">
        <v>45</v>
      </c>
      <c r="I19" s="55" t="s">
        <v>637</v>
      </c>
      <c r="J19" s="56">
        <v>43165</v>
      </c>
      <c r="K19" s="55">
        <v>15</v>
      </c>
      <c r="L19" s="56">
        <v>43187</v>
      </c>
      <c r="M19" s="56">
        <v>43165</v>
      </c>
      <c r="N19" s="55" t="s">
        <v>113</v>
      </c>
      <c r="O19" s="55" t="s">
        <v>192</v>
      </c>
      <c r="P19" s="55" t="s">
        <v>192</v>
      </c>
      <c r="Q19" s="55" t="s">
        <v>638</v>
      </c>
      <c r="R19" s="56">
        <v>43185</v>
      </c>
      <c r="S19" s="55" t="s">
        <v>286</v>
      </c>
      <c r="T19" s="73" t="str">
        <f ca="1" t="shared" si="0"/>
        <v>Respondido</v>
      </c>
    </row>
    <row r="20" spans="1:20" ht="63.75" customHeight="1">
      <c r="A20" s="55">
        <v>15</v>
      </c>
      <c r="B20" s="55" t="s">
        <v>639</v>
      </c>
      <c r="C20" s="55" t="s">
        <v>640</v>
      </c>
      <c r="D20" s="55" t="s">
        <v>33</v>
      </c>
      <c r="E20" s="55" t="s">
        <v>63</v>
      </c>
      <c r="F20" s="55" t="s">
        <v>65</v>
      </c>
      <c r="G20" s="55" t="s">
        <v>102</v>
      </c>
      <c r="H20" s="55" t="s">
        <v>45</v>
      </c>
      <c r="I20" s="55" t="s">
        <v>641</v>
      </c>
      <c r="J20" s="56">
        <v>43165</v>
      </c>
      <c r="K20" s="55">
        <v>15</v>
      </c>
      <c r="L20" s="56">
        <v>43187</v>
      </c>
      <c r="M20" s="56">
        <v>43165</v>
      </c>
      <c r="N20" s="55" t="s">
        <v>174</v>
      </c>
      <c r="O20" s="55" t="s">
        <v>192</v>
      </c>
      <c r="P20" s="55" t="s">
        <v>192</v>
      </c>
      <c r="Q20" s="55" t="s">
        <v>642</v>
      </c>
      <c r="R20" s="56">
        <v>43179</v>
      </c>
      <c r="S20" s="55" t="s">
        <v>643</v>
      </c>
      <c r="T20" s="73" t="str">
        <f ca="1" t="shared" si="0"/>
        <v>Respondido</v>
      </c>
    </row>
    <row r="21" spans="1:20" ht="75.75" customHeight="1">
      <c r="A21" s="55">
        <v>16</v>
      </c>
      <c r="B21" s="55" t="s">
        <v>644</v>
      </c>
      <c r="C21" s="55" t="s">
        <v>645</v>
      </c>
      <c r="D21" s="68" t="s">
        <v>646</v>
      </c>
      <c r="E21" s="55" t="s">
        <v>63</v>
      </c>
      <c r="F21" s="55" t="s">
        <v>65</v>
      </c>
      <c r="G21" s="55" t="s">
        <v>78</v>
      </c>
      <c r="H21" s="55" t="s">
        <v>45</v>
      </c>
      <c r="I21" s="55" t="s">
        <v>647</v>
      </c>
      <c r="J21" s="56">
        <v>43165</v>
      </c>
      <c r="K21" s="55">
        <v>15</v>
      </c>
      <c r="L21" s="56">
        <v>43187</v>
      </c>
      <c r="M21" s="56">
        <v>43165</v>
      </c>
      <c r="N21" s="55" t="s">
        <v>126</v>
      </c>
      <c r="O21" s="55" t="s">
        <v>192</v>
      </c>
      <c r="P21" s="55" t="s">
        <v>192</v>
      </c>
      <c r="Q21" s="55" t="s">
        <v>630</v>
      </c>
      <c r="R21" s="56">
        <v>43165</v>
      </c>
      <c r="S21" s="61"/>
      <c r="T21" s="73" t="str">
        <f ca="1" t="shared" si="0"/>
        <v>Respondido</v>
      </c>
    </row>
    <row r="22" spans="1:20" ht="53.25" customHeight="1">
      <c r="A22" s="55">
        <v>17</v>
      </c>
      <c r="B22" s="57" t="s">
        <v>648</v>
      </c>
      <c r="C22" s="57" t="s">
        <v>649</v>
      </c>
      <c r="D22" s="57" t="s">
        <v>650</v>
      </c>
      <c r="E22" s="57" t="s">
        <v>63</v>
      </c>
      <c r="F22" s="57" t="s">
        <v>65</v>
      </c>
      <c r="G22" s="57" t="s">
        <v>102</v>
      </c>
      <c r="H22" s="57" t="s">
        <v>45</v>
      </c>
      <c r="I22" s="57" t="s">
        <v>651</v>
      </c>
      <c r="J22" s="58">
        <v>43166</v>
      </c>
      <c r="K22" s="57">
        <v>15</v>
      </c>
      <c r="L22" s="58">
        <v>43187</v>
      </c>
      <c r="M22" s="58">
        <v>43166</v>
      </c>
      <c r="N22" s="57" t="s">
        <v>652</v>
      </c>
      <c r="O22" s="55" t="s">
        <v>192</v>
      </c>
      <c r="P22" s="55" t="s">
        <v>192</v>
      </c>
      <c r="Q22" s="57" t="s">
        <v>653</v>
      </c>
      <c r="R22" s="58">
        <v>43187</v>
      </c>
      <c r="S22" s="57" t="s">
        <v>654</v>
      </c>
      <c r="T22" s="73" t="str">
        <f ca="1" t="shared" si="0"/>
        <v>Respondido</v>
      </c>
    </row>
    <row r="23" spans="1:20" ht="63.75" customHeight="1">
      <c r="A23" s="55">
        <v>18</v>
      </c>
      <c r="B23" s="55" t="s">
        <v>655</v>
      </c>
      <c r="C23" s="55" t="s">
        <v>656</v>
      </c>
      <c r="D23" s="68" t="s">
        <v>657</v>
      </c>
      <c r="E23" s="55" t="s">
        <v>63</v>
      </c>
      <c r="F23" s="55" t="s">
        <v>65</v>
      </c>
      <c r="G23" s="55" t="s">
        <v>78</v>
      </c>
      <c r="H23" s="55" t="s">
        <v>45</v>
      </c>
      <c r="I23" s="55" t="s">
        <v>658</v>
      </c>
      <c r="J23" s="56">
        <v>43166</v>
      </c>
      <c r="K23" s="55">
        <v>15</v>
      </c>
      <c r="L23" s="56">
        <v>43187</v>
      </c>
      <c r="M23" s="56">
        <v>43166</v>
      </c>
      <c r="N23" s="55" t="s">
        <v>113</v>
      </c>
      <c r="O23" s="55" t="s">
        <v>192</v>
      </c>
      <c r="P23" s="55" t="s">
        <v>192</v>
      </c>
      <c r="Q23" s="55" t="s">
        <v>659</v>
      </c>
      <c r="R23" s="56">
        <v>43196</v>
      </c>
      <c r="S23" s="55" t="s">
        <v>660</v>
      </c>
      <c r="T23" s="73" t="str">
        <f ca="1" t="shared" si="0"/>
        <v>Respuesta Extemporanea</v>
      </c>
    </row>
    <row r="24" spans="1:20" ht="42.75" customHeight="1">
      <c r="A24" s="55">
        <v>19</v>
      </c>
      <c r="B24" s="55" t="s">
        <v>661</v>
      </c>
      <c r="C24" s="55" t="s">
        <v>662</v>
      </c>
      <c r="D24" s="55" t="s">
        <v>663</v>
      </c>
      <c r="E24" s="55" t="s">
        <v>63</v>
      </c>
      <c r="F24" s="55" t="s">
        <v>65</v>
      </c>
      <c r="G24" s="55" t="s">
        <v>102</v>
      </c>
      <c r="H24" s="55" t="s">
        <v>45</v>
      </c>
      <c r="I24" s="55" t="s">
        <v>664</v>
      </c>
      <c r="J24" s="56">
        <v>43166</v>
      </c>
      <c r="K24" s="55">
        <v>15</v>
      </c>
      <c r="L24" s="56">
        <v>43187</v>
      </c>
      <c r="M24" s="56">
        <v>43166</v>
      </c>
      <c r="N24" s="55" t="s">
        <v>113</v>
      </c>
      <c r="O24" s="55" t="s">
        <v>192</v>
      </c>
      <c r="P24" s="55" t="s">
        <v>192</v>
      </c>
      <c r="Q24" s="55" t="s">
        <v>665</v>
      </c>
      <c r="R24" s="56">
        <v>43199</v>
      </c>
      <c r="S24" s="55" t="s">
        <v>666</v>
      </c>
      <c r="T24" s="73" t="str">
        <f ca="1" t="shared" si="0"/>
        <v>Respuesta Extemporanea</v>
      </c>
    </row>
    <row r="25" spans="1:20" ht="48" customHeight="1">
      <c r="A25" s="55">
        <v>20</v>
      </c>
      <c r="B25" s="55" t="s">
        <v>667</v>
      </c>
      <c r="C25" s="55" t="s">
        <v>668</v>
      </c>
      <c r="D25" s="61"/>
      <c r="E25" s="55" t="s">
        <v>63</v>
      </c>
      <c r="F25" s="55" t="s">
        <v>65</v>
      </c>
      <c r="G25" s="55" t="s">
        <v>78</v>
      </c>
      <c r="H25" s="55" t="s">
        <v>45</v>
      </c>
      <c r="I25" s="55" t="s">
        <v>669</v>
      </c>
      <c r="J25" s="56">
        <v>43166</v>
      </c>
      <c r="K25" s="55">
        <v>15</v>
      </c>
      <c r="L25" s="56">
        <v>43187</v>
      </c>
      <c r="M25" s="56">
        <v>43166</v>
      </c>
      <c r="N25" s="55" t="s">
        <v>113</v>
      </c>
      <c r="O25" s="55" t="s">
        <v>192</v>
      </c>
      <c r="P25" s="55" t="s">
        <v>192</v>
      </c>
      <c r="Q25" s="55" t="s">
        <v>670</v>
      </c>
      <c r="R25" s="56">
        <v>43168</v>
      </c>
      <c r="S25" s="55" t="s">
        <v>671</v>
      </c>
      <c r="T25" s="73" t="str">
        <f ca="1" t="shared" si="0"/>
        <v>Respondido</v>
      </c>
    </row>
    <row r="26" spans="1:20" ht="31.5" customHeight="1">
      <c r="A26" s="55">
        <v>21</v>
      </c>
      <c r="B26" s="55" t="s">
        <v>672</v>
      </c>
      <c r="C26" s="55" t="s">
        <v>673</v>
      </c>
      <c r="D26" s="55" t="s">
        <v>674</v>
      </c>
      <c r="E26" s="55" t="s">
        <v>63</v>
      </c>
      <c r="F26" s="55" t="s">
        <v>65</v>
      </c>
      <c r="G26" s="55" t="s">
        <v>78</v>
      </c>
      <c r="H26" s="55" t="s">
        <v>45</v>
      </c>
      <c r="I26" s="55" t="s">
        <v>675</v>
      </c>
      <c r="J26" s="56">
        <v>43166</v>
      </c>
      <c r="K26" s="55">
        <v>15</v>
      </c>
      <c r="L26" s="56">
        <v>43187</v>
      </c>
      <c r="M26" s="56">
        <v>43166</v>
      </c>
      <c r="N26" s="55" t="s">
        <v>113</v>
      </c>
      <c r="O26" s="55" t="s">
        <v>192</v>
      </c>
      <c r="P26" s="55" t="s">
        <v>192</v>
      </c>
      <c r="Q26" s="55" t="s">
        <v>676</v>
      </c>
      <c r="R26" s="56">
        <v>43185</v>
      </c>
      <c r="S26" s="55" t="s">
        <v>602</v>
      </c>
      <c r="T26" s="73" t="str">
        <f ca="1" t="shared" si="0"/>
        <v>Respondido</v>
      </c>
    </row>
    <row r="27" spans="1:20" ht="30" customHeight="1">
      <c r="A27" s="55">
        <v>22</v>
      </c>
      <c r="B27" s="55" t="s">
        <v>677</v>
      </c>
      <c r="C27" s="55" t="s">
        <v>678</v>
      </c>
      <c r="D27" s="55" t="s">
        <v>679</v>
      </c>
      <c r="E27" s="55" t="s">
        <v>680</v>
      </c>
      <c r="F27" s="61"/>
      <c r="G27" s="55" t="s">
        <v>102</v>
      </c>
      <c r="H27" s="55" t="s">
        <v>265</v>
      </c>
      <c r="I27" s="55" t="s">
        <v>681</v>
      </c>
      <c r="J27" s="56">
        <v>43166</v>
      </c>
      <c r="K27" s="55">
        <v>15</v>
      </c>
      <c r="L27" s="56">
        <v>43187</v>
      </c>
      <c r="M27" s="56">
        <v>43166</v>
      </c>
      <c r="N27" s="55" t="s">
        <v>47</v>
      </c>
      <c r="O27" s="55" t="s">
        <v>192</v>
      </c>
      <c r="P27" s="55" t="s">
        <v>192</v>
      </c>
      <c r="Q27" s="55" t="s">
        <v>356</v>
      </c>
      <c r="R27" s="56">
        <v>43175</v>
      </c>
      <c r="S27" s="72" t="s">
        <v>682</v>
      </c>
      <c r="T27" s="73" t="str">
        <f ca="1" t="shared" si="0"/>
        <v>Respondido</v>
      </c>
    </row>
    <row r="28" spans="1:20" ht="30" customHeight="1">
      <c r="A28" s="55">
        <v>23</v>
      </c>
      <c r="B28" s="55" t="s">
        <v>683</v>
      </c>
      <c r="C28" s="55" t="s">
        <v>684</v>
      </c>
      <c r="D28" s="68" t="s">
        <v>685</v>
      </c>
      <c r="E28" s="55" t="s">
        <v>63</v>
      </c>
      <c r="F28" s="55" t="s">
        <v>65</v>
      </c>
      <c r="G28" s="55" t="s">
        <v>102</v>
      </c>
      <c r="H28" s="55" t="s">
        <v>45</v>
      </c>
      <c r="I28" s="55" t="s">
        <v>686</v>
      </c>
      <c r="J28" s="56">
        <v>43166</v>
      </c>
      <c r="K28" s="55">
        <v>15</v>
      </c>
      <c r="L28" s="56">
        <v>43187</v>
      </c>
      <c r="M28" s="56">
        <v>43166</v>
      </c>
      <c r="N28" s="55" t="s">
        <v>174</v>
      </c>
      <c r="O28" s="55" t="s">
        <v>192</v>
      </c>
      <c r="P28" s="55" t="s">
        <v>192</v>
      </c>
      <c r="Q28" s="55" t="s">
        <v>687</v>
      </c>
      <c r="R28" s="56">
        <v>43186</v>
      </c>
      <c r="S28" s="55" t="s">
        <v>688</v>
      </c>
      <c r="T28" s="73" t="str">
        <f ca="1" t="shared" si="0"/>
        <v>Respondido</v>
      </c>
    </row>
    <row r="29" spans="1:20" ht="30" customHeight="1">
      <c r="A29" s="55">
        <v>24</v>
      </c>
      <c r="B29" s="55" t="s">
        <v>689</v>
      </c>
      <c r="C29" s="55" t="s">
        <v>690</v>
      </c>
      <c r="D29" s="68" t="s">
        <v>691</v>
      </c>
      <c r="E29" s="55" t="s">
        <v>635</v>
      </c>
      <c r="F29" s="55" t="s">
        <v>65</v>
      </c>
      <c r="G29" s="55" t="s">
        <v>78</v>
      </c>
      <c r="H29" s="55" t="s">
        <v>45</v>
      </c>
      <c r="I29" s="55" t="s">
        <v>692</v>
      </c>
      <c r="J29" s="56">
        <v>43167</v>
      </c>
      <c r="K29" s="55">
        <v>15</v>
      </c>
      <c r="L29" s="56">
        <v>43195</v>
      </c>
      <c r="M29" s="56">
        <v>43167</v>
      </c>
      <c r="N29" s="55" t="s">
        <v>113</v>
      </c>
      <c r="O29" s="55" t="s">
        <v>192</v>
      </c>
      <c r="P29" s="55" t="s">
        <v>192</v>
      </c>
      <c r="Q29" s="55" t="s">
        <v>693</v>
      </c>
      <c r="R29" s="56">
        <v>43194</v>
      </c>
      <c r="S29" s="55" t="s">
        <v>694</v>
      </c>
      <c r="T29" s="73" t="str">
        <f ca="1" t="shared" si="0"/>
        <v>Respondido</v>
      </c>
    </row>
    <row r="30" spans="1:20" ht="30" customHeight="1">
      <c r="A30" s="55">
        <v>25</v>
      </c>
      <c r="B30" s="55" t="s">
        <v>695</v>
      </c>
      <c r="C30" s="55" t="s">
        <v>696</v>
      </c>
      <c r="D30" s="55" t="s">
        <v>697</v>
      </c>
      <c r="E30" s="55" t="s">
        <v>33</v>
      </c>
      <c r="F30" s="55" t="s">
        <v>65</v>
      </c>
      <c r="G30" s="55" t="s">
        <v>102</v>
      </c>
      <c r="H30" s="55" t="s">
        <v>265</v>
      </c>
      <c r="I30" s="55" t="s">
        <v>698</v>
      </c>
      <c r="J30" s="56">
        <v>43167</v>
      </c>
      <c r="K30" s="55">
        <v>15</v>
      </c>
      <c r="L30" s="56">
        <v>43195</v>
      </c>
      <c r="M30" s="56">
        <v>43167</v>
      </c>
      <c r="N30" s="55" t="s">
        <v>47</v>
      </c>
      <c r="O30" s="55" t="s">
        <v>192</v>
      </c>
      <c r="P30" s="55" t="s">
        <v>192</v>
      </c>
      <c r="Q30" s="55" t="s">
        <v>699</v>
      </c>
      <c r="R30" s="56">
        <v>43207</v>
      </c>
      <c r="S30" s="55" t="s">
        <v>700</v>
      </c>
      <c r="T30" s="73" t="str">
        <f ca="1" t="shared" si="0"/>
        <v>Respuesta Extemporanea</v>
      </c>
    </row>
    <row r="31" spans="1:20" ht="30" customHeight="1">
      <c r="A31" s="55">
        <v>26</v>
      </c>
      <c r="B31" s="55" t="s">
        <v>701</v>
      </c>
      <c r="C31" s="55" t="s">
        <v>702</v>
      </c>
      <c r="D31" s="70" t="s">
        <v>703</v>
      </c>
      <c r="E31" s="55" t="s">
        <v>63</v>
      </c>
      <c r="F31" s="55" t="s">
        <v>65</v>
      </c>
      <c r="G31" s="55" t="s">
        <v>78</v>
      </c>
      <c r="H31" s="55" t="s">
        <v>45</v>
      </c>
      <c r="I31" s="55" t="s">
        <v>704</v>
      </c>
      <c r="J31" s="56">
        <v>43168</v>
      </c>
      <c r="K31" s="55">
        <v>15</v>
      </c>
      <c r="L31" s="56">
        <v>43194</v>
      </c>
      <c r="M31" s="56">
        <v>43168</v>
      </c>
      <c r="N31" s="55" t="s">
        <v>113</v>
      </c>
      <c r="O31" s="55" t="s">
        <v>192</v>
      </c>
      <c r="P31" s="55" t="s">
        <v>192</v>
      </c>
      <c r="Q31" s="55" t="s">
        <v>705</v>
      </c>
      <c r="R31" s="56">
        <v>43196</v>
      </c>
      <c r="S31" s="55" t="s">
        <v>706</v>
      </c>
      <c r="T31" s="73" t="str">
        <f ca="1" t="shared" si="0"/>
        <v>Respuesta Extemporanea</v>
      </c>
    </row>
    <row r="32" spans="1:20" ht="30" customHeight="1">
      <c r="A32" s="55">
        <v>27</v>
      </c>
      <c r="B32" s="55" t="s">
        <v>707</v>
      </c>
      <c r="C32" s="55" t="s">
        <v>708</v>
      </c>
      <c r="D32" s="55" t="s">
        <v>709</v>
      </c>
      <c r="E32" s="55" t="s">
        <v>63</v>
      </c>
      <c r="F32" s="55" t="s">
        <v>65</v>
      </c>
      <c r="G32" s="55" t="s">
        <v>78</v>
      </c>
      <c r="H32" s="55" t="s">
        <v>45</v>
      </c>
      <c r="I32" s="55" t="s">
        <v>710</v>
      </c>
      <c r="J32" s="56">
        <v>43168</v>
      </c>
      <c r="K32" s="55">
        <v>15</v>
      </c>
      <c r="L32" s="56">
        <v>43194</v>
      </c>
      <c r="M32" s="56">
        <v>43168</v>
      </c>
      <c r="N32" s="55" t="s">
        <v>113</v>
      </c>
      <c r="O32" s="55" t="s">
        <v>192</v>
      </c>
      <c r="P32" s="55" t="s">
        <v>192</v>
      </c>
      <c r="Q32" s="55" t="s">
        <v>711</v>
      </c>
      <c r="R32" s="56">
        <v>43182</v>
      </c>
      <c r="S32" s="57" t="s">
        <v>712</v>
      </c>
      <c r="T32" s="73" t="str">
        <f ca="1" t="shared" si="0"/>
        <v>Respondido</v>
      </c>
    </row>
    <row r="33" spans="1:20" ht="30" customHeight="1">
      <c r="A33" s="55">
        <v>28</v>
      </c>
      <c r="B33" s="55" t="s">
        <v>713</v>
      </c>
      <c r="C33" s="55" t="s">
        <v>714</v>
      </c>
      <c r="D33" s="68" t="s">
        <v>715</v>
      </c>
      <c r="E33" s="55" t="s">
        <v>63</v>
      </c>
      <c r="F33" s="55" t="s">
        <v>65</v>
      </c>
      <c r="G33" s="55" t="s">
        <v>78</v>
      </c>
      <c r="H33" s="55" t="s">
        <v>45</v>
      </c>
      <c r="I33" s="55" t="s">
        <v>716</v>
      </c>
      <c r="J33" s="56">
        <v>43168</v>
      </c>
      <c r="K33" s="55">
        <v>15</v>
      </c>
      <c r="L33" s="56">
        <v>43194</v>
      </c>
      <c r="M33" s="56">
        <v>43168</v>
      </c>
      <c r="N33" s="55" t="s">
        <v>113</v>
      </c>
      <c r="O33" s="55" t="s">
        <v>192</v>
      </c>
      <c r="P33" s="55" t="s">
        <v>192</v>
      </c>
      <c r="Q33" s="55" t="s">
        <v>717</v>
      </c>
      <c r="R33" s="56">
        <v>43199</v>
      </c>
      <c r="S33" s="57" t="s">
        <v>585</v>
      </c>
      <c r="T33" s="73" t="str">
        <f ca="1" t="shared" si="0"/>
        <v>Respuesta Extemporanea</v>
      </c>
    </row>
    <row r="34" spans="1:20" ht="30" customHeight="1">
      <c r="A34" s="55">
        <v>29</v>
      </c>
      <c r="B34" s="55" t="s">
        <v>718</v>
      </c>
      <c r="C34" s="55" t="s">
        <v>719</v>
      </c>
      <c r="D34" s="75" t="s">
        <v>33</v>
      </c>
      <c r="E34" s="55" t="s">
        <v>720</v>
      </c>
      <c r="F34" s="55" t="s">
        <v>65</v>
      </c>
      <c r="G34" s="55" t="s">
        <v>102</v>
      </c>
      <c r="H34" s="55" t="s">
        <v>45</v>
      </c>
      <c r="I34" s="55" t="s">
        <v>721</v>
      </c>
      <c r="J34" s="56">
        <v>43168</v>
      </c>
      <c r="K34" s="55">
        <v>15</v>
      </c>
      <c r="L34" s="56">
        <v>43194</v>
      </c>
      <c r="M34" s="56">
        <v>43168</v>
      </c>
      <c r="N34" s="55" t="s">
        <v>47</v>
      </c>
      <c r="O34" s="55" t="s">
        <v>192</v>
      </c>
      <c r="P34" s="55" t="s">
        <v>192</v>
      </c>
      <c r="Q34" s="55" t="s">
        <v>722</v>
      </c>
      <c r="R34" s="56">
        <v>43186</v>
      </c>
      <c r="S34" s="55" t="s">
        <v>723</v>
      </c>
      <c r="T34" s="73" t="str">
        <f ca="1" t="shared" si="0"/>
        <v>Respondido</v>
      </c>
    </row>
    <row r="35" spans="1:20" ht="30" customHeight="1">
      <c r="A35" s="55">
        <v>30</v>
      </c>
      <c r="B35" s="55" t="s">
        <v>667</v>
      </c>
      <c r="C35" s="55" t="s">
        <v>724</v>
      </c>
      <c r="D35" s="68" t="s">
        <v>33</v>
      </c>
      <c r="E35" s="55" t="s">
        <v>63</v>
      </c>
      <c r="F35" s="55" t="s">
        <v>65</v>
      </c>
      <c r="G35" s="55" t="s">
        <v>78</v>
      </c>
      <c r="H35" s="55" t="s">
        <v>45</v>
      </c>
      <c r="I35" s="55" t="s">
        <v>725</v>
      </c>
      <c r="J35" s="56">
        <v>43168</v>
      </c>
      <c r="K35" s="55">
        <v>15</v>
      </c>
      <c r="L35" s="56">
        <v>43194</v>
      </c>
      <c r="M35" s="56">
        <v>43168</v>
      </c>
      <c r="N35" s="55" t="s">
        <v>113</v>
      </c>
      <c r="O35" s="55" t="s">
        <v>192</v>
      </c>
      <c r="P35" s="55" t="s">
        <v>192</v>
      </c>
      <c r="Q35" s="55" t="s">
        <v>726</v>
      </c>
      <c r="R35" s="56">
        <v>43181</v>
      </c>
      <c r="S35" s="55" t="s">
        <v>727</v>
      </c>
      <c r="T35" s="73" t="str">
        <f ca="1" t="shared" si="0"/>
        <v>Respondido</v>
      </c>
    </row>
    <row r="36" spans="1:26" ht="30" customHeight="1">
      <c r="A36" s="55">
        <v>31</v>
      </c>
      <c r="B36" s="55" t="s">
        <v>728</v>
      </c>
      <c r="C36" s="55" t="s">
        <v>729</v>
      </c>
      <c r="D36" s="55" t="s">
        <v>730</v>
      </c>
      <c r="E36" s="55" t="s">
        <v>63</v>
      </c>
      <c r="F36" s="55" t="s">
        <v>65</v>
      </c>
      <c r="G36" s="55" t="s">
        <v>102</v>
      </c>
      <c r="H36" s="55" t="s">
        <v>45</v>
      </c>
      <c r="I36" s="55" t="s">
        <v>731</v>
      </c>
      <c r="J36" s="56">
        <v>43168</v>
      </c>
      <c r="K36" s="55">
        <v>15</v>
      </c>
      <c r="L36" s="56">
        <v>43194</v>
      </c>
      <c r="M36" s="56">
        <v>43168</v>
      </c>
      <c r="N36" s="55" t="s">
        <v>122</v>
      </c>
      <c r="O36" s="55" t="s">
        <v>192</v>
      </c>
      <c r="P36" s="55" t="s">
        <v>192</v>
      </c>
      <c r="Q36" s="55" t="s">
        <v>732</v>
      </c>
      <c r="R36" s="56">
        <v>43186</v>
      </c>
      <c r="S36" s="55" t="s">
        <v>733</v>
      </c>
      <c r="T36" s="73" t="str">
        <f ca="1" t="shared" si="0"/>
        <v>Respondido</v>
      </c>
      <c r="U36" s="8"/>
      <c r="V36" s="8"/>
      <c r="W36" s="8"/>
      <c r="X36" s="8"/>
      <c r="Y36" s="8"/>
      <c r="Z36" s="8"/>
    </row>
    <row r="37" spans="1:20" ht="30" customHeight="1">
      <c r="A37" s="55">
        <v>32</v>
      </c>
      <c r="B37" s="55" t="s">
        <v>734</v>
      </c>
      <c r="C37" s="55" t="s">
        <v>735</v>
      </c>
      <c r="D37" s="68" t="s">
        <v>736</v>
      </c>
      <c r="E37" s="55" t="s">
        <v>63</v>
      </c>
      <c r="F37" s="55" t="s">
        <v>65</v>
      </c>
      <c r="G37" s="55" t="s">
        <v>78</v>
      </c>
      <c r="H37" s="55" t="s">
        <v>45</v>
      </c>
      <c r="I37" s="55" t="s">
        <v>737</v>
      </c>
      <c r="J37" s="56">
        <v>43168</v>
      </c>
      <c r="K37" s="55">
        <v>15</v>
      </c>
      <c r="L37" s="56">
        <v>43194</v>
      </c>
      <c r="M37" s="56">
        <v>43168</v>
      </c>
      <c r="N37" s="55" t="s">
        <v>113</v>
      </c>
      <c r="O37" s="55" t="s">
        <v>192</v>
      </c>
      <c r="P37" s="55" t="s">
        <v>192</v>
      </c>
      <c r="Q37" s="55" t="s">
        <v>738</v>
      </c>
      <c r="R37" s="56">
        <v>43194</v>
      </c>
      <c r="S37" s="55" t="s">
        <v>739</v>
      </c>
      <c r="T37" s="73" t="str">
        <f ca="1" t="shared" si="0"/>
        <v>Respondido</v>
      </c>
    </row>
    <row r="38" spans="1:20" ht="30" customHeight="1">
      <c r="A38" s="55">
        <v>33</v>
      </c>
      <c r="B38" s="55" t="s">
        <v>740</v>
      </c>
      <c r="C38" s="55" t="s">
        <v>741</v>
      </c>
      <c r="D38" s="68" t="s">
        <v>742</v>
      </c>
      <c r="E38" s="55" t="s">
        <v>743</v>
      </c>
      <c r="F38" s="55" t="s">
        <v>65</v>
      </c>
      <c r="G38" s="55" t="s">
        <v>102</v>
      </c>
      <c r="H38" s="55" t="s">
        <v>36</v>
      </c>
      <c r="I38" s="55" t="s">
        <v>744</v>
      </c>
      <c r="J38" s="56">
        <v>43171</v>
      </c>
      <c r="K38" s="55">
        <v>15</v>
      </c>
      <c r="L38" s="56">
        <v>43195</v>
      </c>
      <c r="M38" s="56">
        <v>43171</v>
      </c>
      <c r="N38" s="55" t="s">
        <v>174</v>
      </c>
      <c r="O38" s="61"/>
      <c r="P38" s="55" t="s">
        <v>192</v>
      </c>
      <c r="Q38" s="55" t="s">
        <v>745</v>
      </c>
      <c r="R38" s="56">
        <v>43174</v>
      </c>
      <c r="S38" s="55" t="s">
        <v>746</v>
      </c>
      <c r="T38" s="73" t="str">
        <f ca="1" t="shared" si="0"/>
        <v>Respondido</v>
      </c>
    </row>
    <row r="39" spans="1:20" ht="30" customHeight="1">
      <c r="A39" s="55">
        <v>34</v>
      </c>
      <c r="B39" s="55" t="s">
        <v>747</v>
      </c>
      <c r="C39" s="55" t="s">
        <v>748</v>
      </c>
      <c r="D39" s="68" t="s">
        <v>33</v>
      </c>
      <c r="E39" s="55" t="s">
        <v>33</v>
      </c>
      <c r="F39" s="55" t="s">
        <v>65</v>
      </c>
      <c r="G39" s="55" t="s">
        <v>102</v>
      </c>
      <c r="H39" s="55" t="s">
        <v>45</v>
      </c>
      <c r="I39" s="55" t="s">
        <v>749</v>
      </c>
      <c r="J39" s="56">
        <v>43171</v>
      </c>
      <c r="K39" s="55">
        <v>10</v>
      </c>
      <c r="L39" s="56">
        <v>43186</v>
      </c>
      <c r="M39" s="56">
        <v>43171</v>
      </c>
      <c r="N39" s="55" t="s">
        <v>47</v>
      </c>
      <c r="O39" s="55" t="s">
        <v>192</v>
      </c>
      <c r="P39" s="55" t="s">
        <v>192</v>
      </c>
      <c r="Q39" s="55" t="s">
        <v>750</v>
      </c>
      <c r="R39" s="56">
        <v>43186</v>
      </c>
      <c r="S39" s="55" t="s">
        <v>751</v>
      </c>
      <c r="T39" s="73" t="str">
        <f ca="1" t="shared" si="0"/>
        <v>Respondido</v>
      </c>
    </row>
    <row r="40" spans="1:20" ht="30" customHeight="1">
      <c r="A40" s="55">
        <v>35</v>
      </c>
      <c r="B40" s="55" t="s">
        <v>752</v>
      </c>
      <c r="C40" s="55" t="s">
        <v>753</v>
      </c>
      <c r="D40" s="55" t="s">
        <v>754</v>
      </c>
      <c r="E40" s="55" t="s">
        <v>755</v>
      </c>
      <c r="F40" s="55" t="s">
        <v>65</v>
      </c>
      <c r="G40" s="55" t="s">
        <v>78</v>
      </c>
      <c r="H40" s="55" t="s">
        <v>45</v>
      </c>
      <c r="I40" s="55" t="s">
        <v>756</v>
      </c>
      <c r="J40" s="56">
        <v>43171</v>
      </c>
      <c r="K40" s="55">
        <v>15</v>
      </c>
      <c r="L40" s="56">
        <v>43195</v>
      </c>
      <c r="M40" s="56">
        <v>43171</v>
      </c>
      <c r="N40" s="55" t="s">
        <v>113</v>
      </c>
      <c r="O40" s="55" t="s">
        <v>192</v>
      </c>
      <c r="P40" s="55" t="s">
        <v>192</v>
      </c>
      <c r="Q40" s="55" t="s">
        <v>757</v>
      </c>
      <c r="R40" s="56">
        <v>43199</v>
      </c>
      <c r="S40" s="55" t="s">
        <v>758</v>
      </c>
      <c r="T40" s="73" t="str">
        <f ca="1" t="shared" si="0"/>
        <v>Respuesta Extemporanea</v>
      </c>
    </row>
    <row r="41" spans="1:20" ht="30" customHeight="1">
      <c r="A41" s="55">
        <v>36</v>
      </c>
      <c r="B41" s="55" t="s">
        <v>759</v>
      </c>
      <c r="C41" s="55" t="s">
        <v>760</v>
      </c>
      <c r="D41" s="55" t="s">
        <v>761</v>
      </c>
      <c r="E41" s="55" t="s">
        <v>570</v>
      </c>
      <c r="F41" s="55" t="s">
        <v>65</v>
      </c>
      <c r="G41" s="55" t="s">
        <v>102</v>
      </c>
      <c r="H41" s="55" t="s">
        <v>45</v>
      </c>
      <c r="I41" s="55" t="s">
        <v>762</v>
      </c>
      <c r="J41" s="56">
        <v>43171</v>
      </c>
      <c r="K41" s="55">
        <v>15</v>
      </c>
      <c r="L41" s="56">
        <v>43195</v>
      </c>
      <c r="M41" s="56">
        <v>43171</v>
      </c>
      <c r="N41" s="55" t="s">
        <v>47</v>
      </c>
      <c r="O41" s="55" t="s">
        <v>763</v>
      </c>
      <c r="P41" s="55" t="s">
        <v>192</v>
      </c>
      <c r="Q41" s="55" t="s">
        <v>764</v>
      </c>
      <c r="R41" s="56">
        <v>43186</v>
      </c>
      <c r="S41" s="55" t="s">
        <v>765</v>
      </c>
      <c r="T41" s="73" t="str">
        <f ca="1" t="shared" si="0"/>
        <v>Respondido</v>
      </c>
    </row>
    <row r="42" spans="1:20" ht="30" customHeight="1">
      <c r="A42" s="55">
        <v>37</v>
      </c>
      <c r="B42" s="55" t="s">
        <v>766</v>
      </c>
      <c r="C42" s="55" t="s">
        <v>767</v>
      </c>
      <c r="D42" s="55" t="s">
        <v>768</v>
      </c>
      <c r="E42" s="55" t="s">
        <v>142</v>
      </c>
      <c r="F42" s="55" t="s">
        <v>65</v>
      </c>
      <c r="G42" s="55" t="s">
        <v>769</v>
      </c>
      <c r="H42" s="55" t="s">
        <v>45</v>
      </c>
      <c r="I42" s="55" t="s">
        <v>770</v>
      </c>
      <c r="J42" s="56">
        <v>43171</v>
      </c>
      <c r="K42" s="55">
        <v>15</v>
      </c>
      <c r="L42" s="56">
        <v>43195</v>
      </c>
      <c r="M42" s="56">
        <v>43171</v>
      </c>
      <c r="N42" s="55" t="s">
        <v>771</v>
      </c>
      <c r="O42" s="55" t="s">
        <v>192</v>
      </c>
      <c r="P42" s="55" t="s">
        <v>192</v>
      </c>
      <c r="Q42" s="55" t="s">
        <v>190</v>
      </c>
      <c r="R42" s="56">
        <v>43185</v>
      </c>
      <c r="S42" s="55" t="s">
        <v>772</v>
      </c>
      <c r="T42" s="73" t="str">
        <f ca="1" t="shared" si="0"/>
        <v>Respondido</v>
      </c>
    </row>
    <row r="43" spans="1:20" ht="30" customHeight="1">
      <c r="A43" s="55">
        <v>38</v>
      </c>
      <c r="B43" s="55" t="s">
        <v>773</v>
      </c>
      <c r="C43" s="55" t="s">
        <v>774</v>
      </c>
      <c r="D43" s="55" t="s">
        <v>775</v>
      </c>
      <c r="E43" s="55" t="s">
        <v>63</v>
      </c>
      <c r="F43" s="55" t="s">
        <v>65</v>
      </c>
      <c r="G43" s="55" t="s">
        <v>78</v>
      </c>
      <c r="H43" s="55" t="s">
        <v>45</v>
      </c>
      <c r="I43" s="55" t="s">
        <v>776</v>
      </c>
      <c r="J43" s="56">
        <v>43171</v>
      </c>
      <c r="K43" s="55">
        <v>15</v>
      </c>
      <c r="L43" s="56">
        <v>43195</v>
      </c>
      <c r="M43" s="56">
        <v>43171</v>
      </c>
      <c r="N43" s="55" t="s">
        <v>47</v>
      </c>
      <c r="O43" s="55" t="s">
        <v>192</v>
      </c>
      <c r="P43" s="55" t="s">
        <v>192</v>
      </c>
      <c r="Q43" s="55" t="s">
        <v>777</v>
      </c>
      <c r="R43" s="56">
        <v>43272</v>
      </c>
      <c r="S43" s="55" t="s">
        <v>778</v>
      </c>
      <c r="T43" s="73" t="str">
        <f ca="1" t="shared" si="0"/>
        <v>Respuesta Extemporanea</v>
      </c>
    </row>
    <row r="44" spans="1:20" ht="30" customHeight="1">
      <c r="A44" s="55">
        <v>39</v>
      </c>
      <c r="B44" s="55" t="s">
        <v>644</v>
      </c>
      <c r="C44" s="55" t="s">
        <v>645</v>
      </c>
      <c r="D44" s="68" t="s">
        <v>646</v>
      </c>
      <c r="E44" s="55" t="s">
        <v>63</v>
      </c>
      <c r="F44" s="55" t="s">
        <v>65</v>
      </c>
      <c r="G44" s="55" t="s">
        <v>78</v>
      </c>
      <c r="H44" s="55" t="s">
        <v>45</v>
      </c>
      <c r="I44" s="55" t="s">
        <v>779</v>
      </c>
      <c r="J44" s="56">
        <v>43171</v>
      </c>
      <c r="K44" s="55">
        <v>15</v>
      </c>
      <c r="L44" s="56">
        <v>43195</v>
      </c>
      <c r="M44" s="56">
        <v>43171</v>
      </c>
      <c r="N44" s="55" t="s">
        <v>126</v>
      </c>
      <c r="O44" s="55" t="s">
        <v>192</v>
      </c>
      <c r="P44" s="55" t="s">
        <v>192</v>
      </c>
      <c r="Q44" s="55" t="s">
        <v>780</v>
      </c>
      <c r="R44" s="56">
        <v>43172</v>
      </c>
      <c r="S44" s="55" t="s">
        <v>781</v>
      </c>
      <c r="T44" s="73" t="str">
        <f ca="1" t="shared" si="0"/>
        <v>Respondido</v>
      </c>
    </row>
    <row r="45" spans="1:20" ht="30" customHeight="1">
      <c r="A45" s="55">
        <v>40</v>
      </c>
      <c r="B45" s="55" t="s">
        <v>782</v>
      </c>
      <c r="C45" s="55" t="s">
        <v>783</v>
      </c>
      <c r="D45" s="55" t="s">
        <v>434</v>
      </c>
      <c r="E45" s="55" t="s">
        <v>435</v>
      </c>
      <c r="F45" s="55" t="s">
        <v>65</v>
      </c>
      <c r="G45" s="55" t="s">
        <v>102</v>
      </c>
      <c r="H45" s="55" t="s">
        <v>36</v>
      </c>
      <c r="I45" s="55" t="s">
        <v>784</v>
      </c>
      <c r="J45" s="56">
        <v>43172</v>
      </c>
      <c r="K45" s="55">
        <v>15</v>
      </c>
      <c r="L45" s="56">
        <v>43196</v>
      </c>
      <c r="M45" s="56">
        <v>43172</v>
      </c>
      <c r="N45" s="55" t="s">
        <v>113</v>
      </c>
      <c r="O45" s="55" t="s">
        <v>192</v>
      </c>
      <c r="P45" s="55" t="s">
        <v>192</v>
      </c>
      <c r="Q45" s="55" t="s">
        <v>344</v>
      </c>
      <c r="R45" s="56">
        <v>43171</v>
      </c>
      <c r="S45" s="55" t="s">
        <v>785</v>
      </c>
      <c r="T45" s="73" t="str">
        <f ca="1" t="shared" si="0"/>
        <v>Respondido</v>
      </c>
    </row>
    <row r="46" spans="1:20" ht="30" customHeight="1">
      <c r="A46" s="55">
        <v>41</v>
      </c>
      <c r="B46" s="55" t="s">
        <v>786</v>
      </c>
      <c r="C46" s="55" t="s">
        <v>787</v>
      </c>
      <c r="D46" s="55" t="s">
        <v>33</v>
      </c>
      <c r="E46" s="55" t="s">
        <v>63</v>
      </c>
      <c r="F46" s="55" t="s">
        <v>65</v>
      </c>
      <c r="G46" s="55" t="s">
        <v>102</v>
      </c>
      <c r="H46" s="55" t="s">
        <v>45</v>
      </c>
      <c r="I46" s="55" t="s">
        <v>788</v>
      </c>
      <c r="J46" s="56">
        <v>43172</v>
      </c>
      <c r="K46" s="55">
        <v>15</v>
      </c>
      <c r="L46" s="56">
        <v>43196</v>
      </c>
      <c r="M46" s="56">
        <v>43172</v>
      </c>
      <c r="N46" s="55" t="s">
        <v>47</v>
      </c>
      <c r="O46" s="55" t="s">
        <v>192</v>
      </c>
      <c r="P46" s="55" t="s">
        <v>192</v>
      </c>
      <c r="Q46" s="55" t="s">
        <v>789</v>
      </c>
      <c r="R46" s="56">
        <v>43172</v>
      </c>
      <c r="S46" s="55" t="s">
        <v>790</v>
      </c>
      <c r="T46" s="73" t="str">
        <f ca="1" t="shared" si="0"/>
        <v>Respondido</v>
      </c>
    </row>
    <row r="47" spans="1:20" ht="30" customHeight="1">
      <c r="A47" s="55">
        <v>42</v>
      </c>
      <c r="B47" s="55" t="s">
        <v>791</v>
      </c>
      <c r="C47" s="55" t="s">
        <v>792</v>
      </c>
      <c r="D47" s="78" t="s">
        <v>793</v>
      </c>
      <c r="E47" s="55" t="s">
        <v>63</v>
      </c>
      <c r="F47" s="55" t="s">
        <v>65</v>
      </c>
      <c r="G47" s="55" t="s">
        <v>102</v>
      </c>
      <c r="H47" s="55" t="s">
        <v>45</v>
      </c>
      <c r="I47" s="55" t="s">
        <v>794</v>
      </c>
      <c r="J47" s="56">
        <v>43173</v>
      </c>
      <c r="K47" s="55">
        <v>15</v>
      </c>
      <c r="L47" s="56">
        <v>43199</v>
      </c>
      <c r="M47" s="56">
        <v>43173</v>
      </c>
      <c r="N47" s="55" t="s">
        <v>47</v>
      </c>
      <c r="O47" s="55" t="s">
        <v>192</v>
      </c>
      <c r="P47" s="55" t="s">
        <v>192</v>
      </c>
      <c r="Q47" s="61"/>
      <c r="R47" s="61"/>
      <c r="S47" s="55" t="s">
        <v>795</v>
      </c>
      <c r="T47" s="73" t="str">
        <f ca="1" t="shared" si="0"/>
        <v>Vencido</v>
      </c>
    </row>
    <row r="48" spans="1:20" ht="30" customHeight="1">
      <c r="A48" s="55">
        <v>43</v>
      </c>
      <c r="B48" s="55" t="s">
        <v>796</v>
      </c>
      <c r="C48" s="55" t="s">
        <v>708</v>
      </c>
      <c r="D48" s="55" t="s">
        <v>797</v>
      </c>
      <c r="E48" s="55" t="s">
        <v>90</v>
      </c>
      <c r="F48" s="55" t="s">
        <v>65</v>
      </c>
      <c r="G48" s="55" t="s">
        <v>78</v>
      </c>
      <c r="H48" s="55" t="s">
        <v>45</v>
      </c>
      <c r="I48" s="55" t="s">
        <v>798</v>
      </c>
      <c r="J48" s="56">
        <v>43173</v>
      </c>
      <c r="K48" s="55">
        <v>15</v>
      </c>
      <c r="L48" s="56">
        <v>43199</v>
      </c>
      <c r="M48" s="56">
        <v>43173</v>
      </c>
      <c r="N48" s="55" t="s">
        <v>113</v>
      </c>
      <c r="O48" s="55" t="s">
        <v>192</v>
      </c>
      <c r="P48" s="55" t="s">
        <v>192</v>
      </c>
      <c r="Q48" s="55" t="s">
        <v>799</v>
      </c>
      <c r="R48" s="56">
        <v>43182</v>
      </c>
      <c r="S48" s="55" t="s">
        <v>585</v>
      </c>
      <c r="T48" s="73" t="str">
        <f ca="1" t="shared" si="0"/>
        <v>Respondido</v>
      </c>
    </row>
    <row r="49" spans="1:20" ht="30" customHeight="1">
      <c r="A49" s="55">
        <v>44</v>
      </c>
      <c r="B49" s="55" t="s">
        <v>800</v>
      </c>
      <c r="C49" s="55" t="s">
        <v>708</v>
      </c>
      <c r="D49" s="55" t="s">
        <v>801</v>
      </c>
      <c r="E49" s="55" t="s">
        <v>63</v>
      </c>
      <c r="F49" s="55" t="s">
        <v>65</v>
      </c>
      <c r="G49" s="55" t="s">
        <v>78</v>
      </c>
      <c r="H49" s="55" t="s">
        <v>45</v>
      </c>
      <c r="I49" s="55" t="s">
        <v>802</v>
      </c>
      <c r="J49" s="56">
        <v>43173</v>
      </c>
      <c r="K49" s="55">
        <v>15</v>
      </c>
      <c r="L49" s="56">
        <v>43199</v>
      </c>
      <c r="M49" s="56">
        <v>43173</v>
      </c>
      <c r="N49" s="55" t="s">
        <v>113</v>
      </c>
      <c r="O49" s="55" t="s">
        <v>192</v>
      </c>
      <c r="P49" s="55" t="s">
        <v>192</v>
      </c>
      <c r="Q49" s="55" t="s">
        <v>803</v>
      </c>
      <c r="R49" s="56">
        <v>43203</v>
      </c>
      <c r="S49" s="55" t="s">
        <v>585</v>
      </c>
      <c r="T49" s="73" t="str">
        <f ca="1" t="shared" si="0"/>
        <v>Respuesta Extemporanea</v>
      </c>
    </row>
    <row r="50" spans="1:20" ht="30" customHeight="1">
      <c r="A50" s="55">
        <v>45</v>
      </c>
      <c r="B50" s="55" t="s">
        <v>804</v>
      </c>
      <c r="C50" s="55" t="s">
        <v>805</v>
      </c>
      <c r="D50" s="55" t="s">
        <v>806</v>
      </c>
      <c r="E50" s="55" t="s">
        <v>63</v>
      </c>
      <c r="F50" s="55" t="s">
        <v>65</v>
      </c>
      <c r="G50" s="55" t="s">
        <v>78</v>
      </c>
      <c r="H50" s="55" t="s">
        <v>45</v>
      </c>
      <c r="I50" s="57" t="s">
        <v>807</v>
      </c>
      <c r="J50" s="56">
        <v>43173</v>
      </c>
      <c r="K50" s="55">
        <v>15</v>
      </c>
      <c r="L50" s="56">
        <v>43199</v>
      </c>
      <c r="M50" s="56">
        <v>43173</v>
      </c>
      <c r="N50" s="55" t="s">
        <v>808</v>
      </c>
      <c r="O50" s="55" t="s">
        <v>192</v>
      </c>
      <c r="P50" s="55" t="s">
        <v>192</v>
      </c>
      <c r="Q50" s="55" t="s">
        <v>809</v>
      </c>
      <c r="R50" s="56">
        <v>43203</v>
      </c>
      <c r="S50" s="55" t="s">
        <v>810</v>
      </c>
      <c r="T50" s="73" t="str">
        <f ca="1" t="shared" si="0"/>
        <v>Respuesta Extemporanea</v>
      </c>
    </row>
    <row r="51" spans="1:20" ht="30" customHeight="1">
      <c r="A51" s="55">
        <v>46</v>
      </c>
      <c r="B51" s="55" t="s">
        <v>811</v>
      </c>
      <c r="C51" s="55" t="s">
        <v>812</v>
      </c>
      <c r="D51" s="68" t="s">
        <v>813</v>
      </c>
      <c r="E51" s="55" t="s">
        <v>680</v>
      </c>
      <c r="F51" s="55" t="s">
        <v>65</v>
      </c>
      <c r="G51" s="55" t="s">
        <v>102</v>
      </c>
      <c r="H51" s="55" t="s">
        <v>45</v>
      </c>
      <c r="I51" s="55" t="s">
        <v>814</v>
      </c>
      <c r="J51" s="56">
        <v>43173</v>
      </c>
      <c r="K51" s="55">
        <v>15</v>
      </c>
      <c r="L51" s="56">
        <v>43199</v>
      </c>
      <c r="M51" s="56">
        <v>43173</v>
      </c>
      <c r="N51" s="55" t="s">
        <v>815</v>
      </c>
      <c r="O51" s="55" t="s">
        <v>192</v>
      </c>
      <c r="P51" s="55" t="s">
        <v>192</v>
      </c>
      <c r="Q51" s="55" t="s">
        <v>816</v>
      </c>
      <c r="R51" s="56">
        <v>43257</v>
      </c>
      <c r="S51" s="55" t="s">
        <v>817</v>
      </c>
      <c r="T51" s="73" t="str">
        <f ca="1" t="shared" si="0"/>
        <v>Respuesta Extemporanea</v>
      </c>
    </row>
    <row r="52" spans="1:26" ht="30" customHeight="1">
      <c r="A52" s="55">
        <v>47</v>
      </c>
      <c r="B52" s="55" t="s">
        <v>818</v>
      </c>
      <c r="C52" s="55" t="s">
        <v>819</v>
      </c>
      <c r="D52" s="55" t="s">
        <v>820</v>
      </c>
      <c r="E52" s="55" t="s">
        <v>33</v>
      </c>
      <c r="F52" s="55" t="s">
        <v>65</v>
      </c>
      <c r="G52" s="55" t="s">
        <v>102</v>
      </c>
      <c r="H52" s="55" t="s">
        <v>265</v>
      </c>
      <c r="I52" s="57" t="s">
        <v>821</v>
      </c>
      <c r="J52" s="56">
        <v>43173</v>
      </c>
      <c r="K52" s="55">
        <v>15</v>
      </c>
      <c r="L52" s="56">
        <v>43199</v>
      </c>
      <c r="M52" s="56">
        <v>43173</v>
      </c>
      <c r="N52" s="55" t="s">
        <v>67</v>
      </c>
      <c r="O52" s="55" t="s">
        <v>192</v>
      </c>
      <c r="P52" s="55" t="s">
        <v>192</v>
      </c>
      <c r="Q52" s="55" t="s">
        <v>190</v>
      </c>
      <c r="R52" s="56">
        <v>43203</v>
      </c>
      <c r="S52" s="55" t="s">
        <v>822</v>
      </c>
      <c r="T52" s="73" t="str">
        <f ca="1" t="shared" si="0"/>
        <v>Respuesta Extemporanea</v>
      </c>
      <c r="U52" s="8"/>
      <c r="V52" s="8"/>
      <c r="W52" s="8"/>
      <c r="X52" s="8"/>
      <c r="Y52" s="8"/>
      <c r="Z52" s="8"/>
    </row>
    <row r="53" spans="1:20" ht="30" customHeight="1">
      <c r="A53" s="55">
        <v>48</v>
      </c>
      <c r="B53" s="55" t="s">
        <v>823</v>
      </c>
      <c r="C53" s="55" t="s">
        <v>824</v>
      </c>
      <c r="D53" s="55" t="s">
        <v>825</v>
      </c>
      <c r="E53" s="55" t="s">
        <v>826</v>
      </c>
      <c r="F53" s="55" t="s">
        <v>827</v>
      </c>
      <c r="G53" s="55" t="s">
        <v>65</v>
      </c>
      <c r="H53" s="55" t="s">
        <v>482</v>
      </c>
      <c r="I53" s="55" t="s">
        <v>828</v>
      </c>
      <c r="J53" s="56">
        <v>43175</v>
      </c>
      <c r="K53" s="55">
        <v>15</v>
      </c>
      <c r="L53" s="56">
        <v>43201</v>
      </c>
      <c r="M53" s="56">
        <v>43175</v>
      </c>
      <c r="N53" s="55" t="s">
        <v>47</v>
      </c>
      <c r="O53" s="55" t="s">
        <v>192</v>
      </c>
      <c r="P53" s="55" t="s">
        <v>192</v>
      </c>
      <c r="Q53" s="55" t="s">
        <v>745</v>
      </c>
      <c r="R53" s="56">
        <v>43175</v>
      </c>
      <c r="S53" s="55" t="s">
        <v>829</v>
      </c>
      <c r="T53" s="73" t="str">
        <f ca="1" t="shared" si="0"/>
        <v>Respondido</v>
      </c>
    </row>
    <row r="54" spans="1:20" ht="30" customHeight="1">
      <c r="A54" s="55">
        <v>49</v>
      </c>
      <c r="B54" s="55" t="s">
        <v>830</v>
      </c>
      <c r="C54" s="55" t="s">
        <v>831</v>
      </c>
      <c r="D54" s="68" t="s">
        <v>832</v>
      </c>
      <c r="E54" s="55" t="s">
        <v>63</v>
      </c>
      <c r="F54" s="55" t="s">
        <v>65</v>
      </c>
      <c r="G54" s="55" t="s">
        <v>833</v>
      </c>
      <c r="H54" s="55" t="s">
        <v>45</v>
      </c>
      <c r="I54" s="55" t="s">
        <v>834</v>
      </c>
      <c r="J54" s="56">
        <v>43185</v>
      </c>
      <c r="K54" s="55">
        <v>15</v>
      </c>
      <c r="L54" s="56">
        <v>43208</v>
      </c>
      <c r="M54" s="56">
        <v>43185</v>
      </c>
      <c r="N54" s="55" t="s">
        <v>808</v>
      </c>
      <c r="O54" s="55" t="s">
        <v>192</v>
      </c>
      <c r="P54" s="55" t="s">
        <v>192</v>
      </c>
      <c r="Q54" s="55" t="s">
        <v>835</v>
      </c>
      <c r="R54" s="56">
        <v>43160</v>
      </c>
      <c r="S54" s="55" t="s">
        <v>836</v>
      </c>
      <c r="T54" s="73" t="str">
        <f ca="1" t="shared" si="0"/>
        <v>Respondido</v>
      </c>
    </row>
    <row r="55" spans="1:20" ht="30" customHeight="1">
      <c r="A55" s="55">
        <v>50</v>
      </c>
      <c r="B55" s="55" t="s">
        <v>837</v>
      </c>
      <c r="C55" s="55" t="s">
        <v>838</v>
      </c>
      <c r="D55" s="68" t="s">
        <v>839</v>
      </c>
      <c r="E55" s="55" t="s">
        <v>520</v>
      </c>
      <c r="F55" s="55" t="s">
        <v>65</v>
      </c>
      <c r="G55" s="55" t="s">
        <v>833</v>
      </c>
      <c r="H55" s="55" t="s">
        <v>45</v>
      </c>
      <c r="I55" s="55" t="s">
        <v>840</v>
      </c>
      <c r="J55" s="56">
        <v>43185</v>
      </c>
      <c r="K55" s="55">
        <v>15</v>
      </c>
      <c r="L55" s="56">
        <v>43208</v>
      </c>
      <c r="M55" s="56">
        <v>43185</v>
      </c>
      <c r="N55" s="55" t="s">
        <v>113</v>
      </c>
      <c r="O55" s="55" t="s">
        <v>192</v>
      </c>
      <c r="P55" s="55" t="s">
        <v>192</v>
      </c>
      <c r="Q55" s="55" t="s">
        <v>841</v>
      </c>
      <c r="R55" s="56">
        <v>43207</v>
      </c>
      <c r="S55" s="55" t="s">
        <v>842</v>
      </c>
      <c r="T55" s="73" t="str">
        <f ca="1" t="shared" si="0"/>
        <v>Respondido</v>
      </c>
    </row>
    <row r="56" spans="1:26" ht="30" customHeight="1">
      <c r="A56" s="55">
        <v>51</v>
      </c>
      <c r="B56" s="55" t="s">
        <v>843</v>
      </c>
      <c r="C56" s="55" t="s">
        <v>844</v>
      </c>
      <c r="D56" s="71" t="s">
        <v>845</v>
      </c>
      <c r="E56" s="55" t="s">
        <v>63</v>
      </c>
      <c r="F56" s="55" t="s">
        <v>65</v>
      </c>
      <c r="G56" s="55" t="s">
        <v>833</v>
      </c>
      <c r="H56" s="55" t="s">
        <v>45</v>
      </c>
      <c r="I56" s="55" t="s">
        <v>846</v>
      </c>
      <c r="J56" s="56">
        <v>43185</v>
      </c>
      <c r="K56" s="55">
        <v>15</v>
      </c>
      <c r="L56" s="56">
        <v>43208</v>
      </c>
      <c r="M56" s="56">
        <v>43185</v>
      </c>
      <c r="N56" s="55" t="s">
        <v>113</v>
      </c>
      <c r="O56" s="55" t="s">
        <v>192</v>
      </c>
      <c r="P56" s="55" t="s">
        <v>192</v>
      </c>
      <c r="Q56" s="55" t="s">
        <v>847</v>
      </c>
      <c r="R56" s="56">
        <v>43203</v>
      </c>
      <c r="S56" s="55" t="s">
        <v>848</v>
      </c>
      <c r="T56" s="73" t="str">
        <f ca="1" t="shared" si="0"/>
        <v>Respondido</v>
      </c>
      <c r="U56" s="8"/>
      <c r="V56" s="8"/>
      <c r="W56" s="8"/>
      <c r="X56" s="8"/>
      <c r="Y56" s="8"/>
      <c r="Z56" s="8"/>
    </row>
    <row r="57" spans="1:26" ht="30" customHeight="1">
      <c r="A57" s="55">
        <v>52</v>
      </c>
      <c r="B57" s="55" t="s">
        <v>849</v>
      </c>
      <c r="C57" s="55" t="s">
        <v>850</v>
      </c>
      <c r="D57" s="55" t="s">
        <v>851</v>
      </c>
      <c r="E57" s="55" t="s">
        <v>63</v>
      </c>
      <c r="F57" s="55" t="s">
        <v>35</v>
      </c>
      <c r="G57" s="55" t="s">
        <v>65</v>
      </c>
      <c r="H57" s="55" t="s">
        <v>45</v>
      </c>
      <c r="I57" s="55" t="s">
        <v>852</v>
      </c>
      <c r="J57" s="56">
        <v>43185</v>
      </c>
      <c r="K57" s="55">
        <v>15</v>
      </c>
      <c r="L57" s="56">
        <v>43208</v>
      </c>
      <c r="M57" s="56">
        <v>43185</v>
      </c>
      <c r="N57" s="55" t="s">
        <v>47</v>
      </c>
      <c r="O57" s="55" t="s">
        <v>192</v>
      </c>
      <c r="P57" s="55" t="s">
        <v>192</v>
      </c>
      <c r="Q57" s="61"/>
      <c r="R57" s="61"/>
      <c r="S57" s="55" t="s">
        <v>853</v>
      </c>
      <c r="T57" s="73" t="str">
        <f ca="1" t="shared" si="0"/>
        <v>Vencido</v>
      </c>
      <c r="U57" s="5"/>
      <c r="V57" s="5"/>
      <c r="W57" s="5"/>
      <c r="X57" s="5"/>
      <c r="Y57" s="5"/>
      <c r="Z57" s="5"/>
    </row>
    <row r="58" spans="1:20" ht="30" customHeight="1">
      <c r="A58" s="55">
        <v>53</v>
      </c>
      <c r="B58" s="55" t="s">
        <v>854</v>
      </c>
      <c r="C58" s="55" t="s">
        <v>855</v>
      </c>
      <c r="D58" s="55" t="s">
        <v>856</v>
      </c>
      <c r="E58" s="55" t="s">
        <v>63</v>
      </c>
      <c r="F58" s="55" t="s">
        <v>65</v>
      </c>
      <c r="G58" s="55" t="s">
        <v>833</v>
      </c>
      <c r="H58" s="55" t="s">
        <v>45</v>
      </c>
      <c r="I58" s="55" t="s">
        <v>857</v>
      </c>
      <c r="J58" s="56">
        <v>43185</v>
      </c>
      <c r="K58" s="55">
        <v>15</v>
      </c>
      <c r="L58" s="56">
        <v>43208</v>
      </c>
      <c r="M58" s="56">
        <v>43185</v>
      </c>
      <c r="N58" s="55" t="s">
        <v>113</v>
      </c>
      <c r="O58" s="55" t="s">
        <v>192</v>
      </c>
      <c r="P58" s="55" t="s">
        <v>192</v>
      </c>
      <c r="Q58" s="55" t="s">
        <v>858</v>
      </c>
      <c r="R58" s="56">
        <v>43203</v>
      </c>
      <c r="S58" s="55" t="s">
        <v>848</v>
      </c>
      <c r="T58" s="73" t="str">
        <f ca="1" t="shared" si="0"/>
        <v>Respondido</v>
      </c>
    </row>
    <row r="59" spans="1:20" ht="30" customHeight="1">
      <c r="A59" s="55">
        <v>54</v>
      </c>
      <c r="B59" s="55" t="s">
        <v>859</v>
      </c>
      <c r="C59" s="55" t="s">
        <v>860</v>
      </c>
      <c r="D59" s="68" t="s">
        <v>861</v>
      </c>
      <c r="E59" s="55" t="s">
        <v>63</v>
      </c>
      <c r="F59" s="55" t="s">
        <v>65</v>
      </c>
      <c r="G59" s="55" t="s">
        <v>833</v>
      </c>
      <c r="H59" s="55" t="s">
        <v>45</v>
      </c>
      <c r="I59" s="55" t="s">
        <v>862</v>
      </c>
      <c r="J59" s="56">
        <v>43185</v>
      </c>
      <c r="K59" s="55">
        <v>15</v>
      </c>
      <c r="L59" s="56">
        <v>43208</v>
      </c>
      <c r="M59" s="56">
        <v>43185</v>
      </c>
      <c r="N59" s="55" t="s">
        <v>113</v>
      </c>
      <c r="O59" s="55" t="s">
        <v>192</v>
      </c>
      <c r="P59" s="55" t="s">
        <v>192</v>
      </c>
      <c r="Q59" s="55" t="s">
        <v>858</v>
      </c>
      <c r="R59" s="56">
        <v>43203</v>
      </c>
      <c r="S59" s="55" t="s">
        <v>848</v>
      </c>
      <c r="T59" s="73" t="str">
        <f ca="1" t="shared" si="0"/>
        <v>Respondido</v>
      </c>
    </row>
    <row r="60" spans="1:20" ht="30" customHeight="1">
      <c r="A60" s="55">
        <v>55</v>
      </c>
      <c r="B60" s="55" t="s">
        <v>863</v>
      </c>
      <c r="C60" s="55" t="s">
        <v>864</v>
      </c>
      <c r="D60" s="55" t="s">
        <v>865</v>
      </c>
      <c r="E60" s="55" t="s">
        <v>142</v>
      </c>
      <c r="F60" s="55" t="s">
        <v>65</v>
      </c>
      <c r="G60" s="55" t="s">
        <v>102</v>
      </c>
      <c r="H60" s="55" t="s">
        <v>45</v>
      </c>
      <c r="I60" s="55" t="s">
        <v>866</v>
      </c>
      <c r="J60" s="56">
        <v>43186</v>
      </c>
      <c r="K60" s="55">
        <v>15</v>
      </c>
      <c r="L60" s="56">
        <v>43209</v>
      </c>
      <c r="M60" s="56">
        <v>43186</v>
      </c>
      <c r="N60" s="55" t="s">
        <v>113</v>
      </c>
      <c r="O60" s="55" t="s">
        <v>192</v>
      </c>
      <c r="P60" s="55" t="s">
        <v>192</v>
      </c>
      <c r="Q60" s="55" t="s">
        <v>867</v>
      </c>
      <c r="R60" s="56">
        <v>43214</v>
      </c>
      <c r="S60" s="55" t="s">
        <v>868</v>
      </c>
      <c r="T60" s="73" t="str">
        <f ca="1" t="shared" si="0"/>
        <v>Respuesta Extemporanea</v>
      </c>
    </row>
    <row r="61" spans="1:20" ht="30" customHeight="1">
      <c r="A61" s="55">
        <v>56</v>
      </c>
      <c r="B61" s="55" t="s">
        <v>869</v>
      </c>
      <c r="C61" s="55" t="s">
        <v>371</v>
      </c>
      <c r="D61" s="55" t="s">
        <v>870</v>
      </c>
      <c r="E61" s="55" t="s">
        <v>63</v>
      </c>
      <c r="F61" s="55" t="s">
        <v>65</v>
      </c>
      <c r="G61" s="55" t="s">
        <v>833</v>
      </c>
      <c r="H61" s="55" t="s">
        <v>45</v>
      </c>
      <c r="I61" s="55" t="s">
        <v>871</v>
      </c>
      <c r="J61" s="56">
        <v>43186</v>
      </c>
      <c r="K61" s="55">
        <v>15</v>
      </c>
      <c r="L61" s="56">
        <v>43209</v>
      </c>
      <c r="M61" s="56">
        <v>43186</v>
      </c>
      <c r="N61" s="55" t="s">
        <v>808</v>
      </c>
      <c r="O61" s="55" t="s">
        <v>192</v>
      </c>
      <c r="P61" s="55" t="s">
        <v>192</v>
      </c>
      <c r="Q61" s="55" t="s">
        <v>872</v>
      </c>
      <c r="R61" s="56">
        <v>43210</v>
      </c>
      <c r="S61" s="55" t="s">
        <v>873</v>
      </c>
      <c r="T61" s="73" t="str">
        <f ca="1" t="shared" si="0"/>
        <v>Respuesta Extemporanea</v>
      </c>
    </row>
    <row r="62" spans="1:20" ht="30" customHeight="1">
      <c r="A62" s="55">
        <v>57</v>
      </c>
      <c r="B62" s="55" t="s">
        <v>874</v>
      </c>
      <c r="C62" s="55" t="s">
        <v>875</v>
      </c>
      <c r="D62" s="55" t="s">
        <v>876</v>
      </c>
      <c r="E62" s="55" t="s">
        <v>877</v>
      </c>
      <c r="F62" s="55" t="s">
        <v>65</v>
      </c>
      <c r="G62" s="55" t="s">
        <v>102</v>
      </c>
      <c r="H62" s="55" t="s">
        <v>45</v>
      </c>
      <c r="I62" s="55" t="s">
        <v>878</v>
      </c>
      <c r="J62" s="56">
        <v>43186</v>
      </c>
      <c r="K62" s="55">
        <v>15</v>
      </c>
      <c r="L62" s="56">
        <v>43209</v>
      </c>
      <c r="M62" s="56">
        <v>43186</v>
      </c>
      <c r="N62" s="55" t="s">
        <v>879</v>
      </c>
      <c r="O62" s="55" t="s">
        <v>192</v>
      </c>
      <c r="P62" s="55" t="s">
        <v>192</v>
      </c>
      <c r="Q62" s="55" t="s">
        <v>880</v>
      </c>
      <c r="R62" s="56">
        <v>43215</v>
      </c>
      <c r="S62" s="55" t="s">
        <v>881</v>
      </c>
      <c r="T62" s="73" t="str">
        <f ca="1" t="shared" si="0"/>
        <v>Respuesta Extemporanea</v>
      </c>
    </row>
    <row r="63" spans="1:20" ht="30" customHeight="1">
      <c r="A63" s="55">
        <v>58</v>
      </c>
      <c r="B63" s="55" t="s">
        <v>882</v>
      </c>
      <c r="C63" s="55" t="s">
        <v>883</v>
      </c>
      <c r="D63" s="55" t="s">
        <v>884</v>
      </c>
      <c r="E63" s="55" t="s">
        <v>63</v>
      </c>
      <c r="F63" s="55" t="s">
        <v>65</v>
      </c>
      <c r="G63" s="55" t="s">
        <v>833</v>
      </c>
      <c r="H63" s="55" t="s">
        <v>45</v>
      </c>
      <c r="I63" s="55" t="s">
        <v>885</v>
      </c>
      <c r="J63" s="56">
        <v>42449</v>
      </c>
      <c r="K63" s="55">
        <v>15</v>
      </c>
      <c r="L63" s="56">
        <v>43202</v>
      </c>
      <c r="M63" s="56">
        <v>42449</v>
      </c>
      <c r="N63" s="55" t="s">
        <v>113</v>
      </c>
      <c r="O63" s="55" t="s">
        <v>192</v>
      </c>
      <c r="P63" s="55" t="s">
        <v>192</v>
      </c>
      <c r="Q63" s="55" t="s">
        <v>886</v>
      </c>
      <c r="R63" s="56">
        <v>42119</v>
      </c>
      <c r="S63" s="55" t="s">
        <v>887</v>
      </c>
      <c r="T63" s="73" t="str">
        <f ca="1" t="shared" si="0"/>
        <v>Respondido</v>
      </c>
    </row>
    <row r="64" spans="1:20" ht="30" customHeight="1">
      <c r="A64" s="55">
        <v>59</v>
      </c>
      <c r="B64" s="55" t="s">
        <v>888</v>
      </c>
      <c r="C64" s="55" t="s">
        <v>889</v>
      </c>
      <c r="D64" s="55" t="s">
        <v>890</v>
      </c>
      <c r="E64" s="55" t="s">
        <v>63</v>
      </c>
      <c r="F64" s="55" t="s">
        <v>65</v>
      </c>
      <c r="G64" s="55" t="s">
        <v>833</v>
      </c>
      <c r="H64" s="55" t="s">
        <v>45</v>
      </c>
      <c r="I64" s="55" t="s">
        <v>891</v>
      </c>
      <c r="J64" s="56">
        <v>42449</v>
      </c>
      <c r="K64" s="55">
        <v>15</v>
      </c>
      <c r="L64" s="56">
        <v>43202</v>
      </c>
      <c r="M64" s="56">
        <v>42449</v>
      </c>
      <c r="N64" s="55" t="s">
        <v>113</v>
      </c>
      <c r="O64" s="55" t="s">
        <v>192</v>
      </c>
      <c r="P64" s="55" t="s">
        <v>192</v>
      </c>
      <c r="Q64" s="55" t="s">
        <v>892</v>
      </c>
      <c r="R64" s="56">
        <v>43199</v>
      </c>
      <c r="S64" s="55" t="s">
        <v>739</v>
      </c>
      <c r="T64" s="73" t="str">
        <f ca="1" t="shared" si="0"/>
        <v>Respondido</v>
      </c>
    </row>
    <row r="65" spans="1:20" ht="30" customHeight="1">
      <c r="A65" s="55">
        <v>60</v>
      </c>
      <c r="B65" s="55" t="s">
        <v>893</v>
      </c>
      <c r="C65" s="55" t="s">
        <v>894</v>
      </c>
      <c r="D65" s="68" t="s">
        <v>895</v>
      </c>
      <c r="E65" s="55" t="s">
        <v>63</v>
      </c>
      <c r="F65" s="55" t="s">
        <v>65</v>
      </c>
      <c r="G65" s="55" t="s">
        <v>102</v>
      </c>
      <c r="H65" s="55" t="s">
        <v>36</v>
      </c>
      <c r="I65" s="55" t="s">
        <v>896</v>
      </c>
      <c r="J65" s="56">
        <v>42449</v>
      </c>
      <c r="K65" s="55">
        <v>15</v>
      </c>
      <c r="L65" s="56">
        <v>43202</v>
      </c>
      <c r="M65" s="56">
        <v>42449</v>
      </c>
      <c r="N65" s="55" t="s">
        <v>897</v>
      </c>
      <c r="O65" s="55" t="s">
        <v>192</v>
      </c>
      <c r="P65" s="55" t="s">
        <v>192</v>
      </c>
      <c r="Q65" s="55" t="s">
        <v>190</v>
      </c>
      <c r="R65" s="56">
        <v>43193</v>
      </c>
      <c r="S65" s="55" t="s">
        <v>898</v>
      </c>
      <c r="T65" s="73" t="str">
        <f ca="1" t="shared" si="0"/>
        <v>Respondido</v>
      </c>
    </row>
    <row r="66" spans="1:20" ht="30" customHeight="1">
      <c r="A66" s="55">
        <v>61</v>
      </c>
      <c r="B66" s="55" t="s">
        <v>899</v>
      </c>
      <c r="C66" s="55" t="s">
        <v>900</v>
      </c>
      <c r="D66" s="55" t="s">
        <v>901</v>
      </c>
      <c r="E66" s="61"/>
      <c r="F66" s="78"/>
      <c r="G66" s="55" t="s">
        <v>102</v>
      </c>
      <c r="H66" s="55" t="s">
        <v>36</v>
      </c>
      <c r="I66" s="57" t="s">
        <v>902</v>
      </c>
      <c r="J66" s="56">
        <v>43180</v>
      </c>
      <c r="K66" s="55">
        <v>15</v>
      </c>
      <c r="L66" s="56">
        <v>43203</v>
      </c>
      <c r="M66" s="56">
        <v>43180</v>
      </c>
      <c r="N66" s="55" t="s">
        <v>67</v>
      </c>
      <c r="O66" s="55" t="s">
        <v>192</v>
      </c>
      <c r="P66" s="55" t="s">
        <v>192</v>
      </c>
      <c r="Q66" s="55" t="s">
        <v>190</v>
      </c>
      <c r="R66" s="56">
        <v>43203</v>
      </c>
      <c r="S66" s="55" t="s">
        <v>903</v>
      </c>
      <c r="T66" s="73" t="str">
        <f ca="1" t="shared" si="0"/>
        <v>Respondido</v>
      </c>
    </row>
    <row r="67" spans="1:20" ht="30" customHeight="1">
      <c r="A67" s="55">
        <v>62</v>
      </c>
      <c r="B67" s="55" t="s">
        <v>904</v>
      </c>
      <c r="C67" s="55" t="s">
        <v>905</v>
      </c>
      <c r="D67" s="55" t="s">
        <v>906</v>
      </c>
      <c r="E67" s="55" t="s">
        <v>877</v>
      </c>
      <c r="F67" s="55" t="s">
        <v>65</v>
      </c>
      <c r="G67" s="55" t="s">
        <v>102</v>
      </c>
      <c r="H67" s="55" t="s">
        <v>45</v>
      </c>
      <c r="I67" s="55" t="s">
        <v>907</v>
      </c>
      <c r="J67" s="56">
        <v>43180</v>
      </c>
      <c r="K67" s="55">
        <v>15</v>
      </c>
      <c r="L67" s="56">
        <v>43203</v>
      </c>
      <c r="M67" s="56">
        <v>43180</v>
      </c>
      <c r="N67" s="55" t="s">
        <v>47</v>
      </c>
      <c r="O67" s="55" t="s">
        <v>192</v>
      </c>
      <c r="P67" s="55" t="s">
        <v>192</v>
      </c>
      <c r="Q67" s="55" t="s">
        <v>908</v>
      </c>
      <c r="R67" s="56">
        <v>43186</v>
      </c>
      <c r="S67" s="55" t="s">
        <v>909</v>
      </c>
      <c r="T67" s="73" t="str">
        <f ca="1" t="shared" si="0"/>
        <v>Respondido</v>
      </c>
    </row>
    <row r="68" spans="1:20" ht="30" customHeight="1">
      <c r="A68" s="55">
        <v>63</v>
      </c>
      <c r="B68" s="55" t="s">
        <v>910</v>
      </c>
      <c r="C68" s="55" t="s">
        <v>911</v>
      </c>
      <c r="D68" s="55" t="s">
        <v>912</v>
      </c>
      <c r="E68" s="55" t="s">
        <v>913</v>
      </c>
      <c r="F68" s="55" t="s">
        <v>65</v>
      </c>
      <c r="G68" s="55" t="s">
        <v>102</v>
      </c>
      <c r="H68" s="55" t="s">
        <v>45</v>
      </c>
      <c r="I68" s="57" t="s">
        <v>914</v>
      </c>
      <c r="J68" s="56">
        <v>43186</v>
      </c>
      <c r="K68" s="55">
        <v>15</v>
      </c>
      <c r="L68" s="56">
        <v>43209</v>
      </c>
      <c r="M68" s="56">
        <v>43186</v>
      </c>
      <c r="N68" s="55" t="s">
        <v>174</v>
      </c>
      <c r="O68" s="55" t="s">
        <v>192</v>
      </c>
      <c r="P68" s="55" t="s">
        <v>192</v>
      </c>
      <c r="Q68" s="55" t="s">
        <v>190</v>
      </c>
      <c r="R68" s="56">
        <v>43203</v>
      </c>
      <c r="S68" s="55" t="s">
        <v>915</v>
      </c>
      <c r="T68" s="73" t="str">
        <f ca="1" t="shared" si="0"/>
        <v>Respondido</v>
      </c>
    </row>
    <row r="69" spans="1:20" ht="30" customHeight="1">
      <c r="A69" s="55">
        <v>64</v>
      </c>
      <c r="B69" s="55" t="s">
        <v>916</v>
      </c>
      <c r="C69" s="55" t="s">
        <v>917</v>
      </c>
      <c r="D69" s="55" t="s">
        <v>918</v>
      </c>
      <c r="E69" s="55" t="s">
        <v>63</v>
      </c>
      <c r="F69" s="55" t="s">
        <v>65</v>
      </c>
      <c r="G69" s="55" t="s">
        <v>833</v>
      </c>
      <c r="H69" s="55" t="s">
        <v>45</v>
      </c>
      <c r="I69" s="57" t="s">
        <v>919</v>
      </c>
      <c r="J69" s="56">
        <v>43181</v>
      </c>
      <c r="K69" s="55">
        <v>15</v>
      </c>
      <c r="L69" s="56">
        <v>43206</v>
      </c>
      <c r="M69" s="56">
        <v>43181</v>
      </c>
      <c r="N69" s="55" t="s">
        <v>113</v>
      </c>
      <c r="O69" s="55" t="s">
        <v>192</v>
      </c>
      <c r="P69" s="55" t="s">
        <v>192</v>
      </c>
      <c r="Q69" s="55" t="s">
        <v>920</v>
      </c>
      <c r="R69" s="56">
        <v>43199</v>
      </c>
      <c r="S69" s="55" t="s">
        <v>602</v>
      </c>
      <c r="T69" s="73" t="str">
        <f ca="1" t="shared" si="0"/>
        <v>Respondido</v>
      </c>
    </row>
    <row r="70" spans="1:20" ht="30" customHeight="1">
      <c r="A70" s="55">
        <v>65</v>
      </c>
      <c r="B70" s="55" t="s">
        <v>921</v>
      </c>
      <c r="C70" s="55" t="s">
        <v>922</v>
      </c>
      <c r="D70" s="55" t="s">
        <v>923</v>
      </c>
      <c r="E70" s="55" t="s">
        <v>63</v>
      </c>
      <c r="F70" s="55" t="s">
        <v>65</v>
      </c>
      <c r="G70" s="55" t="s">
        <v>833</v>
      </c>
      <c r="H70" s="55" t="s">
        <v>45</v>
      </c>
      <c r="I70" s="55" t="s">
        <v>924</v>
      </c>
      <c r="J70" s="56">
        <v>43181</v>
      </c>
      <c r="K70" s="55">
        <v>15</v>
      </c>
      <c r="L70" s="56">
        <v>43175</v>
      </c>
      <c r="M70" s="56">
        <v>43181</v>
      </c>
      <c r="N70" s="55" t="s">
        <v>113</v>
      </c>
      <c r="O70" s="55" t="s">
        <v>192</v>
      </c>
      <c r="P70" s="55" t="s">
        <v>192</v>
      </c>
      <c r="Q70" s="55" t="s">
        <v>925</v>
      </c>
      <c r="R70" s="56">
        <v>43199</v>
      </c>
      <c r="S70" s="55" t="s">
        <v>694</v>
      </c>
      <c r="T70" s="73" t="str">
        <f ca="1" t="shared" si="0"/>
        <v>Respuesta Extemporanea</v>
      </c>
    </row>
    <row r="71" spans="1:20" ht="30" customHeight="1">
      <c r="A71" s="55">
        <v>66</v>
      </c>
      <c r="B71" s="55" t="s">
        <v>926</v>
      </c>
      <c r="C71" s="55" t="s">
        <v>927</v>
      </c>
      <c r="D71" s="55" t="s">
        <v>928</v>
      </c>
      <c r="E71" s="55" t="s">
        <v>63</v>
      </c>
      <c r="F71" s="55" t="s">
        <v>65</v>
      </c>
      <c r="G71" s="55" t="s">
        <v>833</v>
      </c>
      <c r="H71" s="55" t="s">
        <v>45</v>
      </c>
      <c r="I71" s="57" t="s">
        <v>929</v>
      </c>
      <c r="J71" s="56">
        <v>43180</v>
      </c>
      <c r="K71" s="55">
        <v>15</v>
      </c>
      <c r="L71" s="56">
        <v>43203</v>
      </c>
      <c r="M71" s="56">
        <v>43180</v>
      </c>
      <c r="N71" s="55" t="s">
        <v>67</v>
      </c>
      <c r="O71" s="55" t="s">
        <v>192</v>
      </c>
      <c r="P71" s="55" t="s">
        <v>192</v>
      </c>
      <c r="Q71" s="55" t="s">
        <v>190</v>
      </c>
      <c r="R71" s="56">
        <v>43203</v>
      </c>
      <c r="S71" s="55" t="s">
        <v>930</v>
      </c>
      <c r="T71" s="73" t="str">
        <f ca="1" t="shared" si="0"/>
        <v>Respondido</v>
      </c>
    </row>
    <row r="72" spans="1:20" ht="30" customHeight="1">
      <c r="A72" s="55">
        <v>67</v>
      </c>
      <c r="B72" s="55" t="s">
        <v>931</v>
      </c>
      <c r="C72" s="55" t="s">
        <v>932</v>
      </c>
      <c r="D72" s="55" t="s">
        <v>933</v>
      </c>
      <c r="E72" s="55" t="s">
        <v>63</v>
      </c>
      <c r="F72" s="55" t="s">
        <v>65</v>
      </c>
      <c r="G72" s="55" t="s">
        <v>833</v>
      </c>
      <c r="H72" s="55" t="s">
        <v>45</v>
      </c>
      <c r="I72" s="55" t="s">
        <v>934</v>
      </c>
      <c r="J72" s="56">
        <v>43182</v>
      </c>
      <c r="K72" s="55">
        <v>15</v>
      </c>
      <c r="L72" s="56">
        <v>43207</v>
      </c>
      <c r="M72" s="56">
        <v>43182</v>
      </c>
      <c r="N72" s="55" t="s">
        <v>808</v>
      </c>
      <c r="O72" s="55" t="s">
        <v>192</v>
      </c>
      <c r="P72" s="55" t="s">
        <v>192</v>
      </c>
      <c r="Q72" s="55" t="s">
        <v>935</v>
      </c>
      <c r="R72" s="56">
        <v>43210</v>
      </c>
      <c r="S72" s="55" t="s">
        <v>873</v>
      </c>
      <c r="T72" s="73" t="str">
        <f ca="1" t="shared" si="0"/>
        <v>Respuesta Extemporanea</v>
      </c>
    </row>
    <row r="73" spans="1:20" ht="30" customHeight="1">
      <c r="A73" s="55">
        <v>68</v>
      </c>
      <c r="B73" s="55" t="s">
        <v>936</v>
      </c>
      <c r="C73" s="55" t="s">
        <v>937</v>
      </c>
      <c r="D73" s="55" t="s">
        <v>938</v>
      </c>
      <c r="E73" s="55" t="s">
        <v>63</v>
      </c>
      <c r="F73" s="55" t="s">
        <v>65</v>
      </c>
      <c r="G73" s="55" t="s">
        <v>833</v>
      </c>
      <c r="H73" s="55" t="s">
        <v>45</v>
      </c>
      <c r="I73" s="55" t="s">
        <v>939</v>
      </c>
      <c r="J73" s="56">
        <v>43182</v>
      </c>
      <c r="K73" s="55">
        <v>15</v>
      </c>
      <c r="L73" s="56">
        <v>43207</v>
      </c>
      <c r="M73" s="56">
        <v>43182</v>
      </c>
      <c r="N73" s="55" t="s">
        <v>113</v>
      </c>
      <c r="O73" s="55" t="s">
        <v>192</v>
      </c>
      <c r="P73" s="55" t="s">
        <v>192</v>
      </c>
      <c r="Q73" s="55" t="s">
        <v>940</v>
      </c>
      <c r="R73" s="56">
        <v>43203</v>
      </c>
      <c r="S73" s="55" t="s">
        <v>848</v>
      </c>
      <c r="T73" s="73" t="str">
        <f ca="1" t="shared" si="0"/>
        <v>Respondido</v>
      </c>
    </row>
    <row r="74" spans="1:20" ht="30" customHeight="1">
      <c r="A74" s="55">
        <v>69</v>
      </c>
      <c r="B74" s="55" t="s">
        <v>941</v>
      </c>
      <c r="C74" s="55" t="s">
        <v>942</v>
      </c>
      <c r="D74" s="55" t="s">
        <v>943</v>
      </c>
      <c r="E74" s="55" t="s">
        <v>63</v>
      </c>
      <c r="F74" s="55" t="s">
        <v>65</v>
      </c>
      <c r="G74" s="55" t="s">
        <v>833</v>
      </c>
      <c r="H74" s="55" t="s">
        <v>45</v>
      </c>
      <c r="I74" s="55" t="s">
        <v>944</v>
      </c>
      <c r="J74" s="56">
        <v>43182</v>
      </c>
      <c r="K74" s="55">
        <v>15</v>
      </c>
      <c r="L74" s="56">
        <v>43207</v>
      </c>
      <c r="M74" s="56">
        <v>43182</v>
      </c>
      <c r="N74" s="55" t="s">
        <v>808</v>
      </c>
      <c r="O74" s="55" t="s">
        <v>192</v>
      </c>
      <c r="P74" s="55" t="s">
        <v>192</v>
      </c>
      <c r="Q74" s="55" t="s">
        <v>945</v>
      </c>
      <c r="R74" s="56">
        <v>43210</v>
      </c>
      <c r="S74" s="55" t="s">
        <v>873</v>
      </c>
      <c r="T74" s="73" t="str">
        <f ca="1" t="shared" si="0"/>
        <v>Respuesta Extemporanea</v>
      </c>
    </row>
    <row r="75" spans="1:20" ht="30" customHeight="1">
      <c r="A75" s="55">
        <v>70</v>
      </c>
      <c r="B75" s="55" t="s">
        <v>946</v>
      </c>
      <c r="C75" s="55" t="s">
        <v>947</v>
      </c>
      <c r="D75" s="55" t="s">
        <v>948</v>
      </c>
      <c r="E75" s="55" t="s">
        <v>63</v>
      </c>
      <c r="F75" s="55" t="s">
        <v>65</v>
      </c>
      <c r="G75" s="55" t="s">
        <v>102</v>
      </c>
      <c r="H75" s="55" t="s">
        <v>45</v>
      </c>
      <c r="I75" s="55" t="s">
        <v>949</v>
      </c>
      <c r="J75" s="56">
        <v>43179</v>
      </c>
      <c r="K75" s="55">
        <v>15</v>
      </c>
      <c r="L75" s="56">
        <v>43202</v>
      </c>
      <c r="M75" s="56">
        <v>43179</v>
      </c>
      <c r="N75" s="55" t="s">
        <v>47</v>
      </c>
      <c r="O75" s="55" t="s">
        <v>192</v>
      </c>
      <c r="P75" s="55" t="s">
        <v>192</v>
      </c>
      <c r="Q75" s="55" t="s">
        <v>950</v>
      </c>
      <c r="R75" s="56">
        <v>43179</v>
      </c>
      <c r="S75" s="55" t="s">
        <v>951</v>
      </c>
      <c r="T75" s="73" t="str">
        <f ca="1" t="shared" si="0"/>
        <v>Respondido</v>
      </c>
    </row>
    <row r="76" spans="1:20" ht="30" customHeight="1">
      <c r="A76" s="55">
        <v>71</v>
      </c>
      <c r="B76" s="55" t="s">
        <v>952</v>
      </c>
      <c r="C76" s="55" t="s">
        <v>953</v>
      </c>
      <c r="D76" s="55" t="s">
        <v>954</v>
      </c>
      <c r="E76" s="55" t="s">
        <v>63</v>
      </c>
      <c r="F76" s="55" t="s">
        <v>65</v>
      </c>
      <c r="G76" s="55" t="s">
        <v>833</v>
      </c>
      <c r="H76" s="55" t="s">
        <v>45</v>
      </c>
      <c r="I76" s="55" t="s">
        <v>955</v>
      </c>
      <c r="J76" s="56">
        <v>43174</v>
      </c>
      <c r="K76" s="55">
        <v>15</v>
      </c>
      <c r="L76" s="56">
        <v>43200</v>
      </c>
      <c r="M76" s="56">
        <v>43174</v>
      </c>
      <c r="N76" s="55" t="s">
        <v>113</v>
      </c>
      <c r="O76" s="55" t="s">
        <v>192</v>
      </c>
      <c r="P76" s="55" t="s">
        <v>192</v>
      </c>
      <c r="Q76" s="55" t="s">
        <v>956</v>
      </c>
      <c r="R76" s="56">
        <v>43185</v>
      </c>
      <c r="S76" s="55" t="s">
        <v>957</v>
      </c>
      <c r="T76" s="73" t="str">
        <f ca="1" t="shared" si="0"/>
        <v>Respondido</v>
      </c>
    </row>
    <row r="77" spans="1:20" ht="30" customHeight="1">
      <c r="A77" s="55">
        <v>72</v>
      </c>
      <c r="B77" s="55" t="s">
        <v>958</v>
      </c>
      <c r="C77" s="55" t="s">
        <v>959</v>
      </c>
      <c r="D77" s="55" t="s">
        <v>960</v>
      </c>
      <c r="E77" s="55" t="s">
        <v>142</v>
      </c>
      <c r="F77" s="55" t="s">
        <v>35</v>
      </c>
      <c r="G77" s="55" t="s">
        <v>961</v>
      </c>
      <c r="H77" s="55" t="s">
        <v>45</v>
      </c>
      <c r="I77" s="55" t="s">
        <v>962</v>
      </c>
      <c r="J77" s="56">
        <v>43174</v>
      </c>
      <c r="K77" s="55">
        <v>15</v>
      </c>
      <c r="L77" s="56">
        <v>43200</v>
      </c>
      <c r="M77" s="56">
        <v>43174</v>
      </c>
      <c r="N77" s="55" t="s">
        <v>47</v>
      </c>
      <c r="O77" s="55" t="s">
        <v>192</v>
      </c>
      <c r="P77" s="55" t="s">
        <v>192</v>
      </c>
      <c r="Q77" s="61"/>
      <c r="R77" s="61"/>
      <c r="S77" s="55" t="s">
        <v>853</v>
      </c>
      <c r="T77" s="73" t="str">
        <f ca="1" t="shared" si="0"/>
        <v>Vencido</v>
      </c>
    </row>
    <row r="78" spans="1:20" ht="30" customHeight="1">
      <c r="A78" s="55">
        <v>73</v>
      </c>
      <c r="B78" s="55" t="s">
        <v>963</v>
      </c>
      <c r="C78" s="55" t="s">
        <v>964</v>
      </c>
      <c r="D78" s="55" t="s">
        <v>965</v>
      </c>
      <c r="E78" s="55" t="s">
        <v>63</v>
      </c>
      <c r="F78" s="55" t="s">
        <v>65</v>
      </c>
      <c r="G78" s="55" t="s">
        <v>833</v>
      </c>
      <c r="H78" s="55" t="s">
        <v>45</v>
      </c>
      <c r="I78" s="55" t="s">
        <v>966</v>
      </c>
      <c r="J78" s="56">
        <v>43175</v>
      </c>
      <c r="K78" s="55">
        <v>15</v>
      </c>
      <c r="L78" s="56">
        <v>43201</v>
      </c>
      <c r="M78" s="56">
        <v>43175</v>
      </c>
      <c r="N78" s="55" t="s">
        <v>113</v>
      </c>
      <c r="O78" s="55" t="s">
        <v>192</v>
      </c>
      <c r="P78" s="55" t="s">
        <v>192</v>
      </c>
      <c r="Q78" s="55" t="s">
        <v>967</v>
      </c>
      <c r="R78" s="56">
        <v>43185</v>
      </c>
      <c r="S78" s="55" t="s">
        <v>848</v>
      </c>
      <c r="T78" s="73" t="str">
        <f ca="1" t="shared" si="0"/>
        <v>Respondido</v>
      </c>
    </row>
    <row r="79" spans="1:20" ht="30" customHeight="1">
      <c r="A79" s="55">
        <v>74</v>
      </c>
      <c r="B79" s="55" t="s">
        <v>968</v>
      </c>
      <c r="C79" s="55" t="s">
        <v>969</v>
      </c>
      <c r="D79" s="55" t="s">
        <v>970</v>
      </c>
      <c r="E79" s="55" t="s">
        <v>63</v>
      </c>
      <c r="F79" s="55" t="s">
        <v>65</v>
      </c>
      <c r="G79" s="55" t="s">
        <v>833</v>
      </c>
      <c r="H79" s="55" t="s">
        <v>45</v>
      </c>
      <c r="I79" s="55" t="s">
        <v>971</v>
      </c>
      <c r="J79" s="56">
        <v>43175</v>
      </c>
      <c r="K79" s="55">
        <v>15</v>
      </c>
      <c r="L79" s="56">
        <v>43201</v>
      </c>
      <c r="M79" s="56">
        <v>43175</v>
      </c>
      <c r="N79" s="55" t="s">
        <v>113</v>
      </c>
      <c r="O79" s="55" t="s">
        <v>192</v>
      </c>
      <c r="P79" s="55" t="s">
        <v>192</v>
      </c>
      <c r="Q79" s="55" t="s">
        <v>972</v>
      </c>
      <c r="R79" s="56">
        <v>43187</v>
      </c>
      <c r="S79" s="55" t="s">
        <v>848</v>
      </c>
      <c r="T79" s="73" t="str">
        <f ca="1" t="shared" si="0"/>
        <v>Respondido</v>
      </c>
    </row>
    <row r="80" spans="1:20" ht="30" customHeight="1">
      <c r="A80" s="55">
        <v>75</v>
      </c>
      <c r="B80" s="55" t="s">
        <v>973</v>
      </c>
      <c r="C80" s="55" t="s">
        <v>974</v>
      </c>
      <c r="D80" s="55" t="s">
        <v>975</v>
      </c>
      <c r="E80" s="55" t="s">
        <v>63</v>
      </c>
      <c r="F80" s="55" t="s">
        <v>65</v>
      </c>
      <c r="G80" s="55" t="s">
        <v>833</v>
      </c>
      <c r="H80" s="55" t="s">
        <v>45</v>
      </c>
      <c r="I80" s="55" t="s">
        <v>976</v>
      </c>
      <c r="J80" s="56">
        <v>43175</v>
      </c>
      <c r="K80" s="55">
        <v>15</v>
      </c>
      <c r="L80" s="56">
        <v>43201</v>
      </c>
      <c r="M80" s="56">
        <v>43175</v>
      </c>
      <c r="N80" s="55" t="s">
        <v>113</v>
      </c>
      <c r="O80" s="55" t="s">
        <v>192</v>
      </c>
      <c r="P80" s="55" t="s">
        <v>192</v>
      </c>
      <c r="Q80" s="55" t="s">
        <v>977</v>
      </c>
      <c r="R80" s="58">
        <v>43187</v>
      </c>
      <c r="S80" s="55" t="s">
        <v>978</v>
      </c>
      <c r="T80" s="73" t="str">
        <f ca="1" t="shared" si="0"/>
        <v>Respondido</v>
      </c>
    </row>
    <row r="81" spans="1:20" ht="30" customHeight="1">
      <c r="A81" s="55">
        <v>76</v>
      </c>
      <c r="B81" s="55" t="s">
        <v>979</v>
      </c>
      <c r="C81" s="55" t="s">
        <v>980</v>
      </c>
      <c r="D81" s="55" t="s">
        <v>981</v>
      </c>
      <c r="E81" s="55" t="s">
        <v>63</v>
      </c>
      <c r="F81" s="55" t="s">
        <v>982</v>
      </c>
      <c r="G81" s="55" t="s">
        <v>833</v>
      </c>
      <c r="H81" s="55" t="s">
        <v>45</v>
      </c>
      <c r="I81" s="55" t="s">
        <v>983</v>
      </c>
      <c r="J81" s="56">
        <v>43175</v>
      </c>
      <c r="K81" s="55">
        <v>15</v>
      </c>
      <c r="L81" s="56">
        <v>43201</v>
      </c>
      <c r="M81" s="56">
        <v>43175</v>
      </c>
      <c r="N81" s="55" t="s">
        <v>113</v>
      </c>
      <c r="O81" s="55" t="s">
        <v>192</v>
      </c>
      <c r="P81" s="55" t="s">
        <v>192</v>
      </c>
      <c r="Q81" s="55" t="s">
        <v>984</v>
      </c>
      <c r="R81" s="56">
        <v>43187</v>
      </c>
      <c r="S81" s="55" t="s">
        <v>848</v>
      </c>
      <c r="T81" s="73" t="str">
        <f ca="1" t="shared" si="0"/>
        <v>Respondido</v>
      </c>
    </row>
    <row r="82" spans="1:20" ht="30" customHeight="1">
      <c r="A82" s="55">
        <v>77</v>
      </c>
      <c r="B82" s="55" t="s">
        <v>985</v>
      </c>
      <c r="C82" s="55" t="s">
        <v>986</v>
      </c>
      <c r="D82" s="55" t="s">
        <v>987</v>
      </c>
      <c r="E82" s="55" t="s">
        <v>63</v>
      </c>
      <c r="F82" s="55" t="s">
        <v>65</v>
      </c>
      <c r="G82" s="55" t="s">
        <v>102</v>
      </c>
      <c r="H82" s="55" t="s">
        <v>45</v>
      </c>
      <c r="I82" s="55" t="s">
        <v>988</v>
      </c>
      <c r="J82" s="56">
        <v>43179</v>
      </c>
      <c r="K82" s="55">
        <v>15</v>
      </c>
      <c r="L82" s="56">
        <v>43202</v>
      </c>
      <c r="M82" s="56">
        <v>43179</v>
      </c>
      <c r="N82" s="55" t="s">
        <v>47</v>
      </c>
      <c r="O82" s="55" t="s">
        <v>192</v>
      </c>
      <c r="P82" s="55" t="s">
        <v>192</v>
      </c>
      <c r="Q82" s="61"/>
      <c r="R82" s="61"/>
      <c r="S82" s="55" t="s">
        <v>989</v>
      </c>
      <c r="T82" s="73" t="str">
        <f ca="1" t="shared" si="0"/>
        <v>Vencido</v>
      </c>
    </row>
    <row r="83" spans="1:20" ht="30" customHeight="1">
      <c r="A83" s="55">
        <v>78</v>
      </c>
      <c r="B83" s="55" t="s">
        <v>990</v>
      </c>
      <c r="C83" s="55" t="s">
        <v>991</v>
      </c>
      <c r="D83" s="55" t="s">
        <v>992</v>
      </c>
      <c r="E83" s="55" t="s">
        <v>142</v>
      </c>
      <c r="F83" s="55" t="s">
        <v>65</v>
      </c>
      <c r="G83" s="55" t="s">
        <v>102</v>
      </c>
      <c r="H83" s="55" t="s">
        <v>36</v>
      </c>
      <c r="I83" s="57" t="s">
        <v>993</v>
      </c>
      <c r="J83" s="58">
        <v>43181</v>
      </c>
      <c r="K83" s="55">
        <v>15</v>
      </c>
      <c r="L83" s="56">
        <v>43206</v>
      </c>
      <c r="M83" s="55" t="s">
        <v>994</v>
      </c>
      <c r="N83" s="55" t="s">
        <v>67</v>
      </c>
      <c r="O83" s="55" t="s">
        <v>192</v>
      </c>
      <c r="P83" s="55" t="s">
        <v>192</v>
      </c>
      <c r="Q83" s="55" t="s">
        <v>190</v>
      </c>
      <c r="R83" s="56">
        <v>43203</v>
      </c>
      <c r="S83" s="55" t="s">
        <v>995</v>
      </c>
      <c r="T83" s="73" t="str">
        <f ca="1" t="shared" si="0"/>
        <v>Respondido</v>
      </c>
    </row>
    <row r="84" spans="1:19" ht="12.75" customHeight="1">
      <c r="A84" s="20"/>
      <c r="B84" s="20"/>
      <c r="C84" s="21"/>
      <c r="D84" s="21"/>
      <c r="E84" s="21"/>
      <c r="F84" s="21"/>
      <c r="G84" s="21"/>
      <c r="H84" s="22"/>
      <c r="I84" s="21"/>
      <c r="J84" s="21"/>
      <c r="K84" s="21"/>
      <c r="L84" s="21"/>
      <c r="M84" s="21"/>
      <c r="N84" s="21"/>
      <c r="O84" s="21"/>
      <c r="P84" s="22"/>
      <c r="Q84" s="21"/>
      <c r="R84" s="23"/>
      <c r="S84" s="21"/>
    </row>
    <row r="85" spans="3:19" ht="12.75" customHeight="1">
      <c r="C85" s="24"/>
      <c r="D85" s="24"/>
      <c r="E85" s="24"/>
      <c r="F85" s="24"/>
      <c r="G85" s="24"/>
      <c r="H85" s="25"/>
      <c r="I85" s="24"/>
      <c r="J85" s="24"/>
      <c r="K85" s="24"/>
      <c r="L85" s="24"/>
      <c r="M85" s="24"/>
      <c r="N85" s="24"/>
      <c r="O85" s="24"/>
      <c r="P85" s="25"/>
      <c r="Q85" s="24"/>
      <c r="R85" s="5"/>
      <c r="S85" s="24"/>
    </row>
  </sheetData>
  <sheetProtection/>
  <autoFilter ref="A5:Z58"/>
  <mergeCells count="6">
    <mergeCell ref="A1:B4"/>
    <mergeCell ref="C1:R4"/>
    <mergeCell ref="S1:T1"/>
    <mergeCell ref="S2:T2"/>
    <mergeCell ref="S3:T3"/>
    <mergeCell ref="S4:T4"/>
  </mergeCells>
  <conditionalFormatting sqref="T5:T83 S84:S1002">
    <cfRule type="cellIs" priority="1" dxfId="21" operator="equal">
      <formula>"Vencido"</formula>
    </cfRule>
  </conditionalFormatting>
  <conditionalFormatting sqref="T5:T83 S84:S1002">
    <cfRule type="cellIs" priority="2" dxfId="22" operator="equal">
      <formula>"Respondido"</formula>
    </cfRule>
  </conditionalFormatting>
  <conditionalFormatting sqref="T6:T83">
    <cfRule type="cellIs" priority="3" dxfId="23" operator="equal">
      <formula>"Respuesta Extemporanea"</formula>
    </cfRule>
  </conditionalFormatting>
  <printOptions/>
  <pageMargins left="0.7" right="0.7" top="0.75" bottom="0.75" header="0" footer="0"/>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sheetPr>
    <outlinePr summaryBelow="0" summaryRight="0"/>
  </sheetPr>
  <dimension ref="A1:Z87"/>
  <sheetViews>
    <sheetView zoomScalePageLayoutView="0" workbookViewId="0" topLeftCell="A28">
      <selection activeCell="B6" sqref="B6"/>
    </sheetView>
  </sheetViews>
  <sheetFormatPr defaultColWidth="14.421875" defaultRowHeight="15" customHeight="1"/>
  <cols>
    <col min="1" max="1" width="7.57421875" style="3" customWidth="1"/>
    <col min="2" max="2" width="24.7109375" style="3" customWidth="1"/>
    <col min="3" max="3" width="27.140625" style="3" customWidth="1"/>
    <col min="4" max="4" width="13.421875" style="3" customWidth="1"/>
    <col min="5" max="5" width="14.28125" style="3" customWidth="1"/>
    <col min="6" max="6" width="12.57421875" style="3" customWidth="1"/>
    <col min="7" max="7" width="16.140625" style="3" customWidth="1"/>
    <col min="8" max="8" width="17.7109375" style="3" customWidth="1"/>
    <col min="9" max="9" width="12.28125" style="3" customWidth="1"/>
    <col min="10" max="10" width="11.00390625" style="3" customWidth="1"/>
    <col min="11" max="11" width="13.140625" style="3" customWidth="1"/>
    <col min="12" max="12" width="14.57421875" style="3" customWidth="1"/>
    <col min="13" max="13" width="17.57421875" style="3" customWidth="1"/>
    <col min="14" max="14" width="14.421875" style="3" customWidth="1"/>
    <col min="15" max="15" width="16.28125" style="3" customWidth="1"/>
    <col min="16" max="16" width="18.00390625" style="3" customWidth="1"/>
    <col min="17" max="17" width="12.28125" style="3" customWidth="1"/>
    <col min="18" max="18" width="13.28125" style="3" customWidth="1"/>
    <col min="19" max="19" width="24.140625" style="3" customWidth="1"/>
    <col min="20" max="20" width="13.7109375" style="3" customWidth="1"/>
    <col min="21" max="26" width="10.00390625" style="3" customWidth="1"/>
    <col min="27" max="30" width="14.421875" style="3" customWidth="1"/>
    <col min="31" max="16384" width="14.421875" style="3" customWidth="1"/>
  </cols>
  <sheetData>
    <row r="1" spans="1:20" s="52" customFormat="1" ht="15" customHeight="1">
      <c r="A1" s="84"/>
      <c r="B1" s="85"/>
      <c r="C1" s="90" t="s">
        <v>23</v>
      </c>
      <c r="D1" s="90"/>
      <c r="E1" s="90"/>
      <c r="F1" s="90"/>
      <c r="G1" s="90"/>
      <c r="H1" s="90"/>
      <c r="I1" s="90"/>
      <c r="J1" s="90"/>
      <c r="K1" s="90"/>
      <c r="L1" s="90"/>
      <c r="M1" s="90"/>
      <c r="N1" s="90"/>
      <c r="O1" s="90"/>
      <c r="P1" s="90"/>
      <c r="Q1" s="90"/>
      <c r="R1" s="90"/>
      <c r="S1" s="91" t="s">
        <v>24</v>
      </c>
      <c r="T1" s="91"/>
    </row>
    <row r="2" spans="1:20" s="52" customFormat="1" ht="17.25" customHeight="1">
      <c r="A2" s="86"/>
      <c r="B2" s="87"/>
      <c r="C2" s="90"/>
      <c r="D2" s="90"/>
      <c r="E2" s="90"/>
      <c r="F2" s="90"/>
      <c r="G2" s="90"/>
      <c r="H2" s="90"/>
      <c r="I2" s="90"/>
      <c r="J2" s="90"/>
      <c r="K2" s="90"/>
      <c r="L2" s="90"/>
      <c r="M2" s="90"/>
      <c r="N2" s="90"/>
      <c r="O2" s="90"/>
      <c r="P2" s="90"/>
      <c r="Q2" s="90"/>
      <c r="R2" s="90"/>
      <c r="S2" s="91" t="s">
        <v>28</v>
      </c>
      <c r="T2" s="91"/>
    </row>
    <row r="3" spans="1:20" s="52" customFormat="1" ht="17.25" customHeight="1">
      <c r="A3" s="86"/>
      <c r="B3" s="87"/>
      <c r="C3" s="90"/>
      <c r="D3" s="90"/>
      <c r="E3" s="90"/>
      <c r="F3" s="90"/>
      <c r="G3" s="90"/>
      <c r="H3" s="90"/>
      <c r="I3" s="90"/>
      <c r="J3" s="90"/>
      <c r="K3" s="90"/>
      <c r="L3" s="90"/>
      <c r="M3" s="90"/>
      <c r="N3" s="90"/>
      <c r="O3" s="90"/>
      <c r="P3" s="90"/>
      <c r="Q3" s="90"/>
      <c r="R3" s="90"/>
      <c r="S3" s="91" t="s">
        <v>29</v>
      </c>
      <c r="T3" s="91"/>
    </row>
    <row r="4" spans="1:20" s="52" customFormat="1" ht="16.5" customHeight="1">
      <c r="A4" s="88"/>
      <c r="B4" s="89"/>
      <c r="C4" s="90"/>
      <c r="D4" s="90"/>
      <c r="E4" s="90"/>
      <c r="F4" s="90"/>
      <c r="G4" s="90"/>
      <c r="H4" s="90"/>
      <c r="I4" s="90"/>
      <c r="J4" s="90"/>
      <c r="K4" s="90"/>
      <c r="L4" s="90"/>
      <c r="M4" s="90"/>
      <c r="N4" s="90"/>
      <c r="O4" s="90"/>
      <c r="P4" s="90"/>
      <c r="Q4" s="90"/>
      <c r="R4" s="90"/>
      <c r="S4" s="92" t="s">
        <v>25</v>
      </c>
      <c r="T4" s="93"/>
    </row>
    <row r="5" spans="1:26" ht="63.75" customHeight="1">
      <c r="A5" s="46" t="s">
        <v>0</v>
      </c>
      <c r="B5" s="46" t="s">
        <v>1</v>
      </c>
      <c r="C5" s="46" t="s">
        <v>2</v>
      </c>
      <c r="D5" s="46" t="s">
        <v>3</v>
      </c>
      <c r="E5" s="46" t="s">
        <v>4</v>
      </c>
      <c r="F5" s="47" t="s">
        <v>5</v>
      </c>
      <c r="G5" s="47" t="s">
        <v>6</v>
      </c>
      <c r="H5" s="47" t="s">
        <v>7</v>
      </c>
      <c r="I5" s="48" t="s">
        <v>8</v>
      </c>
      <c r="J5" s="46" t="s">
        <v>26</v>
      </c>
      <c r="K5" s="46" t="s">
        <v>10</v>
      </c>
      <c r="L5" s="49" t="s">
        <v>11</v>
      </c>
      <c r="M5" s="46" t="s">
        <v>27</v>
      </c>
      <c r="N5" s="46" t="s">
        <v>13</v>
      </c>
      <c r="O5" s="46" t="s">
        <v>14</v>
      </c>
      <c r="P5" s="46" t="s">
        <v>15</v>
      </c>
      <c r="Q5" s="48" t="s">
        <v>16</v>
      </c>
      <c r="R5" s="50" t="s">
        <v>17</v>
      </c>
      <c r="S5" s="46" t="s">
        <v>18</v>
      </c>
      <c r="T5" s="51" t="s">
        <v>19</v>
      </c>
      <c r="U5" s="1"/>
      <c r="V5" s="1"/>
      <c r="W5" s="1"/>
      <c r="X5" s="1"/>
      <c r="Y5" s="1"/>
      <c r="Z5" s="1"/>
    </row>
    <row r="6" spans="1:26" ht="76.5" customHeight="1">
      <c r="A6" s="55">
        <v>1</v>
      </c>
      <c r="B6" s="55" t="s">
        <v>996</v>
      </c>
      <c r="C6" s="55" t="s">
        <v>997</v>
      </c>
      <c r="D6" s="68" t="s">
        <v>998</v>
      </c>
      <c r="E6" s="55" t="s">
        <v>63</v>
      </c>
      <c r="F6" s="55" t="s">
        <v>65</v>
      </c>
      <c r="G6" s="55" t="s">
        <v>78</v>
      </c>
      <c r="H6" s="55" t="s">
        <v>45</v>
      </c>
      <c r="I6" s="55" t="s">
        <v>999</v>
      </c>
      <c r="J6" s="56">
        <v>43192</v>
      </c>
      <c r="K6" s="55">
        <v>15</v>
      </c>
      <c r="L6" s="56">
        <v>43213</v>
      </c>
      <c r="M6" s="56">
        <v>43192</v>
      </c>
      <c r="N6" s="55" t="s">
        <v>278</v>
      </c>
      <c r="O6" s="55" t="s">
        <v>192</v>
      </c>
      <c r="P6" s="55" t="s">
        <v>192</v>
      </c>
      <c r="Q6" s="55" t="s">
        <v>1000</v>
      </c>
      <c r="R6" s="56">
        <v>43215</v>
      </c>
      <c r="S6" s="55" t="s">
        <v>1001</v>
      </c>
      <c r="T6" s="73" t="str">
        <f aca="true" ca="1" t="shared" si="0" ref="T6:T85">IF(L6="","Sin Fecha de vencimiento",IF(R6="",IF(AND(L6&lt;(TODAY()+5),L6&gt;TODAY()),"Próximo a vencer",IF(L6&lt;=TODAY(),"Vencido","")),IF(L6&lt;R6,"Respuesta Extemporanea","Respondido")))</f>
        <v>Respuesta Extemporanea</v>
      </c>
      <c r="U6" s="5"/>
      <c r="V6" s="5"/>
      <c r="W6" s="5"/>
      <c r="X6" s="5"/>
      <c r="Y6" s="5"/>
      <c r="Z6" s="5"/>
    </row>
    <row r="7" spans="1:20" ht="60" customHeight="1">
      <c r="A7" s="55">
        <v>2</v>
      </c>
      <c r="B7" s="55" t="s">
        <v>996</v>
      </c>
      <c r="C7" s="55" t="s">
        <v>997</v>
      </c>
      <c r="D7" s="55" t="s">
        <v>1002</v>
      </c>
      <c r="E7" s="55" t="s">
        <v>63</v>
      </c>
      <c r="F7" s="55" t="s">
        <v>65</v>
      </c>
      <c r="G7" s="55" t="s">
        <v>78</v>
      </c>
      <c r="H7" s="55" t="s">
        <v>45</v>
      </c>
      <c r="I7" s="55" t="s">
        <v>1003</v>
      </c>
      <c r="J7" s="56">
        <v>43192</v>
      </c>
      <c r="K7" s="55">
        <v>15</v>
      </c>
      <c r="L7" s="56">
        <v>43213</v>
      </c>
      <c r="M7" s="56">
        <v>43192</v>
      </c>
      <c r="N7" s="55" t="s">
        <v>278</v>
      </c>
      <c r="O7" s="55" t="s">
        <v>192</v>
      </c>
      <c r="P7" s="55" t="s">
        <v>192</v>
      </c>
      <c r="Q7" s="55" t="s">
        <v>1004</v>
      </c>
      <c r="R7" s="56">
        <v>43215</v>
      </c>
      <c r="S7" s="55" t="s">
        <v>1001</v>
      </c>
      <c r="T7" s="73" t="str">
        <f ca="1" t="shared" si="0"/>
        <v>Respuesta Extemporanea</v>
      </c>
    </row>
    <row r="8" spans="1:20" ht="69" customHeight="1">
      <c r="A8" s="55">
        <v>3</v>
      </c>
      <c r="B8" s="55" t="s">
        <v>1005</v>
      </c>
      <c r="C8" s="55" t="s">
        <v>1006</v>
      </c>
      <c r="D8" s="55" t="s">
        <v>1007</v>
      </c>
      <c r="E8" s="55" t="s">
        <v>63</v>
      </c>
      <c r="F8" s="55" t="s">
        <v>65</v>
      </c>
      <c r="G8" s="55" t="s">
        <v>78</v>
      </c>
      <c r="H8" s="55" t="s">
        <v>45</v>
      </c>
      <c r="I8" s="55" t="s">
        <v>1008</v>
      </c>
      <c r="J8" s="56">
        <v>43192</v>
      </c>
      <c r="K8" s="55">
        <v>15</v>
      </c>
      <c r="L8" s="56">
        <v>43214</v>
      </c>
      <c r="M8" s="56">
        <v>43192</v>
      </c>
      <c r="N8" s="55" t="s">
        <v>113</v>
      </c>
      <c r="O8" s="55" t="s">
        <v>192</v>
      </c>
      <c r="P8" s="55" t="s">
        <v>192</v>
      </c>
      <c r="Q8" s="55" t="s">
        <v>1009</v>
      </c>
      <c r="R8" s="56">
        <v>43215</v>
      </c>
      <c r="S8" s="55" t="s">
        <v>1001</v>
      </c>
      <c r="T8" s="73" t="str">
        <f ca="1" t="shared" si="0"/>
        <v>Respuesta Extemporanea</v>
      </c>
    </row>
    <row r="9" spans="1:20" ht="43.5" customHeight="1">
      <c r="A9" s="55">
        <v>4</v>
      </c>
      <c r="B9" s="55" t="s">
        <v>1010</v>
      </c>
      <c r="C9" s="55" t="s">
        <v>1011</v>
      </c>
      <c r="D9" s="55" t="s">
        <v>1012</v>
      </c>
      <c r="E9" s="55" t="s">
        <v>63</v>
      </c>
      <c r="F9" s="55" t="s">
        <v>35</v>
      </c>
      <c r="G9" s="55" t="s">
        <v>35</v>
      </c>
      <c r="H9" s="55" t="s">
        <v>45</v>
      </c>
      <c r="I9" s="55" t="s">
        <v>1013</v>
      </c>
      <c r="J9" s="56">
        <v>43193</v>
      </c>
      <c r="K9" s="55">
        <v>10</v>
      </c>
      <c r="L9" s="56">
        <v>43207</v>
      </c>
      <c r="M9" s="56">
        <v>43193</v>
      </c>
      <c r="N9" s="55" t="s">
        <v>126</v>
      </c>
      <c r="O9" s="55" t="s">
        <v>192</v>
      </c>
      <c r="P9" s="55" t="s">
        <v>192</v>
      </c>
      <c r="Q9" s="55" t="s">
        <v>1014</v>
      </c>
      <c r="R9" s="56">
        <v>43196</v>
      </c>
      <c r="S9" s="55" t="s">
        <v>1015</v>
      </c>
      <c r="T9" s="73" t="str">
        <f ca="1" t="shared" si="0"/>
        <v>Respondido</v>
      </c>
    </row>
    <row r="10" spans="1:20" ht="42.75" customHeight="1">
      <c r="A10" s="55">
        <v>5</v>
      </c>
      <c r="B10" s="55" t="s">
        <v>1016</v>
      </c>
      <c r="C10" s="55" t="s">
        <v>1017</v>
      </c>
      <c r="D10" s="68" t="s">
        <v>33</v>
      </c>
      <c r="E10" s="55" t="s">
        <v>63</v>
      </c>
      <c r="F10" s="55" t="s">
        <v>65</v>
      </c>
      <c r="G10" s="55" t="s">
        <v>78</v>
      </c>
      <c r="H10" s="55" t="s">
        <v>45</v>
      </c>
      <c r="I10" s="55" t="s">
        <v>1018</v>
      </c>
      <c r="J10" s="56">
        <v>43193</v>
      </c>
      <c r="K10" s="55">
        <v>15</v>
      </c>
      <c r="L10" s="56">
        <v>43214</v>
      </c>
      <c r="M10" s="56">
        <v>43193</v>
      </c>
      <c r="N10" s="55" t="s">
        <v>113</v>
      </c>
      <c r="O10" s="55" t="s">
        <v>192</v>
      </c>
      <c r="P10" s="55" t="s">
        <v>192</v>
      </c>
      <c r="Q10" s="55" t="s">
        <v>1019</v>
      </c>
      <c r="R10" s="56">
        <v>43203</v>
      </c>
      <c r="S10" s="55" t="s">
        <v>739</v>
      </c>
      <c r="T10" s="73" t="str">
        <f ca="1" t="shared" si="0"/>
        <v>Respondido</v>
      </c>
    </row>
    <row r="11" spans="1:20" ht="58.5" customHeight="1">
      <c r="A11" s="55">
        <v>6</v>
      </c>
      <c r="B11" s="55" t="s">
        <v>1020</v>
      </c>
      <c r="C11" s="55" t="s">
        <v>1021</v>
      </c>
      <c r="D11" s="55" t="s">
        <v>1022</v>
      </c>
      <c r="E11" s="55" t="s">
        <v>63</v>
      </c>
      <c r="F11" s="55" t="s">
        <v>65</v>
      </c>
      <c r="G11" s="55" t="s">
        <v>102</v>
      </c>
      <c r="H11" s="55" t="s">
        <v>45</v>
      </c>
      <c r="I11" s="55" t="s">
        <v>1023</v>
      </c>
      <c r="J11" s="56">
        <v>43193</v>
      </c>
      <c r="K11" s="55">
        <v>15</v>
      </c>
      <c r="L11" s="56">
        <v>43214</v>
      </c>
      <c r="M11" s="56">
        <v>43193</v>
      </c>
      <c r="N11" s="55" t="s">
        <v>113</v>
      </c>
      <c r="O11" s="55" t="s">
        <v>192</v>
      </c>
      <c r="P11" s="55" t="s">
        <v>192</v>
      </c>
      <c r="Q11" s="55" t="s">
        <v>1024</v>
      </c>
      <c r="R11" s="56">
        <v>43216</v>
      </c>
      <c r="S11" s="55" t="s">
        <v>1001</v>
      </c>
      <c r="T11" s="73" t="str">
        <f ca="1" t="shared" si="0"/>
        <v>Respuesta Extemporanea</v>
      </c>
    </row>
    <row r="12" spans="1:20" ht="47.25" customHeight="1">
      <c r="A12" s="55">
        <v>7</v>
      </c>
      <c r="B12" s="55" t="s">
        <v>1025</v>
      </c>
      <c r="C12" s="55" t="s">
        <v>1026</v>
      </c>
      <c r="D12" s="55" t="s">
        <v>1027</v>
      </c>
      <c r="E12" s="55" t="s">
        <v>63</v>
      </c>
      <c r="F12" s="55" t="s">
        <v>35</v>
      </c>
      <c r="G12" s="55" t="s">
        <v>35</v>
      </c>
      <c r="H12" s="55" t="s">
        <v>45</v>
      </c>
      <c r="I12" s="55" t="s">
        <v>1028</v>
      </c>
      <c r="J12" s="56">
        <v>43194</v>
      </c>
      <c r="K12" s="55">
        <v>15</v>
      </c>
      <c r="L12" s="56">
        <v>43215</v>
      </c>
      <c r="M12" s="56">
        <v>43194</v>
      </c>
      <c r="N12" s="55" t="s">
        <v>113</v>
      </c>
      <c r="O12" s="55" t="s">
        <v>192</v>
      </c>
      <c r="P12" s="55" t="s">
        <v>192</v>
      </c>
      <c r="Q12" s="61"/>
      <c r="R12" s="56">
        <v>43215</v>
      </c>
      <c r="S12" s="55" t="s">
        <v>1029</v>
      </c>
      <c r="T12" s="73" t="str">
        <f ca="1" t="shared" si="0"/>
        <v>Respondido</v>
      </c>
    </row>
    <row r="13" spans="1:20" ht="38.25" customHeight="1">
      <c r="A13" s="55">
        <v>8</v>
      </c>
      <c r="B13" s="55" t="s">
        <v>1030</v>
      </c>
      <c r="C13" s="55" t="s">
        <v>942</v>
      </c>
      <c r="D13" s="55" t="s">
        <v>1031</v>
      </c>
      <c r="E13" s="55" t="s">
        <v>63</v>
      </c>
      <c r="F13" s="55" t="s">
        <v>65</v>
      </c>
      <c r="G13" s="55" t="s">
        <v>78</v>
      </c>
      <c r="H13" s="55" t="s">
        <v>45</v>
      </c>
      <c r="I13" s="55" t="s">
        <v>1032</v>
      </c>
      <c r="J13" s="56">
        <v>43194</v>
      </c>
      <c r="K13" s="55">
        <v>15</v>
      </c>
      <c r="L13" s="56">
        <v>43215</v>
      </c>
      <c r="M13" s="56">
        <v>43194</v>
      </c>
      <c r="N13" s="55" t="s">
        <v>278</v>
      </c>
      <c r="O13" s="55" t="s">
        <v>192</v>
      </c>
      <c r="P13" s="55" t="s">
        <v>192</v>
      </c>
      <c r="Q13" s="55" t="s">
        <v>1033</v>
      </c>
      <c r="R13" s="56">
        <v>43222</v>
      </c>
      <c r="S13" s="55" t="s">
        <v>1034</v>
      </c>
      <c r="T13" s="73" t="str">
        <f ca="1" t="shared" si="0"/>
        <v>Respuesta Extemporanea</v>
      </c>
    </row>
    <row r="14" spans="1:20" ht="49.5" customHeight="1">
      <c r="A14" s="55">
        <v>9</v>
      </c>
      <c r="B14" s="55" t="s">
        <v>1035</v>
      </c>
      <c r="C14" s="55" t="s">
        <v>1036</v>
      </c>
      <c r="D14" s="68" t="s">
        <v>1037</v>
      </c>
      <c r="E14" s="55" t="s">
        <v>63</v>
      </c>
      <c r="F14" s="55" t="s">
        <v>65</v>
      </c>
      <c r="G14" s="55" t="s">
        <v>102</v>
      </c>
      <c r="H14" s="55" t="s">
        <v>45</v>
      </c>
      <c r="I14" s="55" t="s">
        <v>1038</v>
      </c>
      <c r="J14" s="56">
        <v>43195</v>
      </c>
      <c r="K14" s="55">
        <v>15</v>
      </c>
      <c r="L14" s="56">
        <v>43216</v>
      </c>
      <c r="M14" s="56">
        <v>43195</v>
      </c>
      <c r="N14" s="55" t="s">
        <v>47</v>
      </c>
      <c r="O14" s="55" t="s">
        <v>192</v>
      </c>
      <c r="P14" s="55" t="s">
        <v>192</v>
      </c>
      <c r="Q14" s="55" t="s">
        <v>1039</v>
      </c>
      <c r="R14" s="56">
        <v>43203</v>
      </c>
      <c r="S14" s="55" t="s">
        <v>1040</v>
      </c>
      <c r="T14" s="73" t="str">
        <f ca="1" t="shared" si="0"/>
        <v>Respondido</v>
      </c>
    </row>
    <row r="15" spans="1:20" ht="37.5" customHeight="1">
      <c r="A15" s="55">
        <v>10</v>
      </c>
      <c r="B15" s="55" t="s">
        <v>1041</v>
      </c>
      <c r="C15" s="55" t="s">
        <v>1042</v>
      </c>
      <c r="D15" s="55" t="s">
        <v>32</v>
      </c>
      <c r="E15" s="55" t="s">
        <v>680</v>
      </c>
      <c r="F15" s="55" t="s">
        <v>65</v>
      </c>
      <c r="G15" s="55" t="s">
        <v>102</v>
      </c>
      <c r="H15" s="55" t="s">
        <v>45</v>
      </c>
      <c r="I15" s="55" t="s">
        <v>1043</v>
      </c>
      <c r="J15" s="56">
        <v>43195</v>
      </c>
      <c r="K15" s="55">
        <v>15</v>
      </c>
      <c r="L15" s="56">
        <v>43216</v>
      </c>
      <c r="M15" s="56">
        <v>43195</v>
      </c>
      <c r="N15" s="55" t="s">
        <v>113</v>
      </c>
      <c r="O15" s="55" t="s">
        <v>192</v>
      </c>
      <c r="P15" s="55" t="s">
        <v>192</v>
      </c>
      <c r="Q15" s="55" t="s">
        <v>1044</v>
      </c>
      <c r="R15" s="56">
        <v>43196</v>
      </c>
      <c r="S15" s="61"/>
      <c r="T15" s="73" t="str">
        <f ca="1" t="shared" si="0"/>
        <v>Respondido</v>
      </c>
    </row>
    <row r="16" spans="1:20" ht="48" customHeight="1">
      <c r="A16" s="55">
        <v>11</v>
      </c>
      <c r="B16" s="55" t="s">
        <v>1045</v>
      </c>
      <c r="C16" s="77" t="s">
        <v>1046</v>
      </c>
      <c r="D16" s="55" t="s">
        <v>1047</v>
      </c>
      <c r="E16" s="55" t="s">
        <v>63</v>
      </c>
      <c r="F16" s="55" t="s">
        <v>65</v>
      </c>
      <c r="G16" s="55" t="s">
        <v>78</v>
      </c>
      <c r="H16" s="55" t="s">
        <v>45</v>
      </c>
      <c r="I16" s="55" t="s">
        <v>1048</v>
      </c>
      <c r="J16" s="56">
        <v>43195</v>
      </c>
      <c r="K16" s="55">
        <v>15</v>
      </c>
      <c r="L16" s="56">
        <v>43216</v>
      </c>
      <c r="M16" s="56">
        <v>43195</v>
      </c>
      <c r="N16" s="55" t="s">
        <v>113</v>
      </c>
      <c r="O16" s="55" t="s">
        <v>192</v>
      </c>
      <c r="P16" s="55" t="s">
        <v>192</v>
      </c>
      <c r="Q16" s="55" t="s">
        <v>1049</v>
      </c>
      <c r="R16" s="56">
        <v>43203</v>
      </c>
      <c r="S16" s="55" t="s">
        <v>1050</v>
      </c>
      <c r="T16" s="73" t="str">
        <f ca="1" t="shared" si="0"/>
        <v>Respondido</v>
      </c>
    </row>
    <row r="17" spans="1:20" ht="42.75" customHeight="1">
      <c r="A17" s="55">
        <v>12</v>
      </c>
      <c r="B17" s="55" t="s">
        <v>1051</v>
      </c>
      <c r="C17" s="55" t="s">
        <v>1052</v>
      </c>
      <c r="D17" s="68" t="s">
        <v>1053</v>
      </c>
      <c r="E17" s="55" t="s">
        <v>63</v>
      </c>
      <c r="F17" s="55" t="s">
        <v>65</v>
      </c>
      <c r="G17" s="55" t="s">
        <v>102</v>
      </c>
      <c r="H17" s="55" t="s">
        <v>45</v>
      </c>
      <c r="I17" s="55" t="s">
        <v>1054</v>
      </c>
      <c r="J17" s="56">
        <v>43195</v>
      </c>
      <c r="K17" s="55">
        <v>10</v>
      </c>
      <c r="L17" s="56">
        <v>43209</v>
      </c>
      <c r="M17" s="56">
        <v>43195</v>
      </c>
      <c r="N17" s="55" t="s">
        <v>113</v>
      </c>
      <c r="O17" s="55" t="s">
        <v>192</v>
      </c>
      <c r="P17" s="55" t="s">
        <v>192</v>
      </c>
      <c r="Q17" s="55" t="s">
        <v>190</v>
      </c>
      <c r="R17" s="56">
        <v>43223</v>
      </c>
      <c r="S17" s="55" t="s">
        <v>1055</v>
      </c>
      <c r="T17" s="73" t="str">
        <f ca="1" t="shared" si="0"/>
        <v>Respuesta Extemporanea</v>
      </c>
    </row>
    <row r="18" spans="1:20" ht="40.5" customHeight="1">
      <c r="A18" s="55">
        <v>13</v>
      </c>
      <c r="B18" s="55" t="s">
        <v>1056</v>
      </c>
      <c r="C18" s="55" t="s">
        <v>1057</v>
      </c>
      <c r="D18" s="55" t="s">
        <v>1058</v>
      </c>
      <c r="E18" s="55" t="s">
        <v>63</v>
      </c>
      <c r="F18" s="55" t="s">
        <v>65</v>
      </c>
      <c r="G18" s="55" t="s">
        <v>78</v>
      </c>
      <c r="H18" s="55" t="s">
        <v>45</v>
      </c>
      <c r="I18" s="55" t="s">
        <v>1059</v>
      </c>
      <c r="J18" s="56">
        <v>43195</v>
      </c>
      <c r="K18" s="55">
        <v>15</v>
      </c>
      <c r="L18" s="56">
        <v>43216</v>
      </c>
      <c r="M18" s="56">
        <v>43195</v>
      </c>
      <c r="N18" s="55" t="s">
        <v>113</v>
      </c>
      <c r="O18" s="55" t="s">
        <v>192</v>
      </c>
      <c r="P18" s="55" t="s">
        <v>192</v>
      </c>
      <c r="Q18" s="55" t="s">
        <v>1060</v>
      </c>
      <c r="R18" s="56">
        <v>43203</v>
      </c>
      <c r="S18" s="55" t="s">
        <v>1061</v>
      </c>
      <c r="T18" s="73" t="str">
        <f ca="1" t="shared" si="0"/>
        <v>Respondido</v>
      </c>
    </row>
    <row r="19" spans="1:20" ht="54.75" customHeight="1">
      <c r="A19" s="55">
        <v>14</v>
      </c>
      <c r="B19" s="55" t="s">
        <v>1062</v>
      </c>
      <c r="C19" s="55" t="s">
        <v>1063</v>
      </c>
      <c r="D19" s="55" t="s">
        <v>1064</v>
      </c>
      <c r="E19" s="55" t="s">
        <v>63</v>
      </c>
      <c r="F19" s="55" t="s">
        <v>65</v>
      </c>
      <c r="G19" s="55" t="s">
        <v>78</v>
      </c>
      <c r="H19" s="55" t="s">
        <v>45</v>
      </c>
      <c r="I19" s="55" t="s">
        <v>1065</v>
      </c>
      <c r="J19" s="56">
        <v>43195</v>
      </c>
      <c r="K19" s="55">
        <v>15</v>
      </c>
      <c r="L19" s="56">
        <v>43216</v>
      </c>
      <c r="M19" s="56">
        <v>43195</v>
      </c>
      <c r="N19" s="55" t="s">
        <v>113</v>
      </c>
      <c r="O19" s="55" t="s">
        <v>192</v>
      </c>
      <c r="P19" s="55" t="s">
        <v>192</v>
      </c>
      <c r="Q19" s="55" t="s">
        <v>1066</v>
      </c>
      <c r="R19" s="56">
        <v>43207</v>
      </c>
      <c r="S19" s="55" t="s">
        <v>848</v>
      </c>
      <c r="T19" s="73" t="str">
        <f ca="1" t="shared" si="0"/>
        <v>Respondido</v>
      </c>
    </row>
    <row r="20" spans="1:20" ht="63.75" customHeight="1">
      <c r="A20" s="55">
        <v>15</v>
      </c>
      <c r="B20" s="55" t="s">
        <v>1067</v>
      </c>
      <c r="C20" s="55" t="s">
        <v>1068</v>
      </c>
      <c r="D20" s="70" t="s">
        <v>1069</v>
      </c>
      <c r="E20" s="55" t="s">
        <v>63</v>
      </c>
      <c r="F20" s="55" t="s">
        <v>65</v>
      </c>
      <c r="G20" s="55" t="s">
        <v>78</v>
      </c>
      <c r="H20" s="55" t="s">
        <v>45</v>
      </c>
      <c r="I20" s="55" t="s">
        <v>1070</v>
      </c>
      <c r="J20" s="56">
        <v>43195</v>
      </c>
      <c r="K20" s="55">
        <v>15</v>
      </c>
      <c r="L20" s="56">
        <v>43216</v>
      </c>
      <c r="M20" s="56">
        <v>43195</v>
      </c>
      <c r="N20" s="55" t="s">
        <v>113</v>
      </c>
      <c r="O20" s="55" t="s">
        <v>192</v>
      </c>
      <c r="P20" s="55" t="s">
        <v>192</v>
      </c>
      <c r="Q20" s="55" t="s">
        <v>1071</v>
      </c>
      <c r="R20" s="56">
        <v>43244</v>
      </c>
      <c r="S20" s="55" t="s">
        <v>1072</v>
      </c>
      <c r="T20" s="73" t="str">
        <f ca="1" t="shared" si="0"/>
        <v>Respuesta Extemporanea</v>
      </c>
    </row>
    <row r="21" spans="1:20" ht="75.75" customHeight="1">
      <c r="A21" s="55">
        <v>16</v>
      </c>
      <c r="B21" s="55" t="s">
        <v>1073</v>
      </c>
      <c r="C21" s="55" t="s">
        <v>1074</v>
      </c>
      <c r="D21" s="55" t="s">
        <v>1075</v>
      </c>
      <c r="E21" s="55" t="s">
        <v>63</v>
      </c>
      <c r="F21" s="55" t="s">
        <v>65</v>
      </c>
      <c r="G21" s="55" t="s">
        <v>78</v>
      </c>
      <c r="H21" s="55" t="s">
        <v>45</v>
      </c>
      <c r="I21" s="55" t="s">
        <v>1076</v>
      </c>
      <c r="J21" s="56">
        <v>43195</v>
      </c>
      <c r="K21" s="55">
        <v>15</v>
      </c>
      <c r="L21" s="56">
        <v>43216</v>
      </c>
      <c r="M21" s="78"/>
      <c r="N21" s="55" t="s">
        <v>113</v>
      </c>
      <c r="O21" s="55" t="s">
        <v>192</v>
      </c>
      <c r="P21" s="55" t="s">
        <v>192</v>
      </c>
      <c r="Q21" s="55" t="s">
        <v>1077</v>
      </c>
      <c r="R21" s="56">
        <v>43220</v>
      </c>
      <c r="S21" s="55" t="s">
        <v>1078</v>
      </c>
      <c r="T21" s="73" t="str">
        <f ca="1" t="shared" si="0"/>
        <v>Respuesta Extemporanea</v>
      </c>
    </row>
    <row r="22" spans="1:20" ht="53.25" customHeight="1">
      <c r="A22" s="55">
        <v>17</v>
      </c>
      <c r="B22" s="55" t="s">
        <v>1079</v>
      </c>
      <c r="C22" s="55" t="s">
        <v>1080</v>
      </c>
      <c r="D22" s="68" t="s">
        <v>1081</v>
      </c>
      <c r="E22" s="55" t="s">
        <v>63</v>
      </c>
      <c r="F22" s="55" t="s">
        <v>65</v>
      </c>
      <c r="G22" s="55" t="s">
        <v>78</v>
      </c>
      <c r="H22" s="55" t="s">
        <v>45</v>
      </c>
      <c r="I22" s="55" t="s">
        <v>1082</v>
      </c>
      <c r="J22" s="56">
        <v>43195</v>
      </c>
      <c r="K22" s="55">
        <v>15</v>
      </c>
      <c r="L22" s="56">
        <v>43216</v>
      </c>
      <c r="M22" s="56">
        <v>43195</v>
      </c>
      <c r="N22" s="55" t="s">
        <v>113</v>
      </c>
      <c r="O22" s="55" t="s">
        <v>192</v>
      </c>
      <c r="P22" s="55" t="s">
        <v>192</v>
      </c>
      <c r="Q22" s="55" t="s">
        <v>1083</v>
      </c>
      <c r="R22" s="56">
        <v>43206</v>
      </c>
      <c r="S22" s="55" t="s">
        <v>739</v>
      </c>
      <c r="T22" s="73" t="str">
        <f ca="1" t="shared" si="0"/>
        <v>Respondido</v>
      </c>
    </row>
    <row r="23" spans="1:20" ht="63.75" customHeight="1">
      <c r="A23" s="55">
        <v>18</v>
      </c>
      <c r="B23" s="55" t="s">
        <v>1084</v>
      </c>
      <c r="C23" s="55" t="s">
        <v>1085</v>
      </c>
      <c r="D23" s="55" t="s">
        <v>1086</v>
      </c>
      <c r="E23" s="55" t="s">
        <v>63</v>
      </c>
      <c r="F23" s="55" t="s">
        <v>65</v>
      </c>
      <c r="G23" s="55" t="s">
        <v>78</v>
      </c>
      <c r="H23" s="55" t="s">
        <v>45</v>
      </c>
      <c r="I23" s="55" t="s">
        <v>1087</v>
      </c>
      <c r="J23" s="56">
        <v>43196</v>
      </c>
      <c r="K23" s="55">
        <v>15</v>
      </c>
      <c r="L23" s="56">
        <v>43217</v>
      </c>
      <c r="M23" s="56">
        <v>43196</v>
      </c>
      <c r="N23" s="55" t="s">
        <v>113</v>
      </c>
      <c r="O23" s="55" t="s">
        <v>192</v>
      </c>
      <c r="P23" s="55" t="s">
        <v>192</v>
      </c>
      <c r="Q23" s="55" t="s">
        <v>1088</v>
      </c>
      <c r="R23" s="56">
        <v>43206</v>
      </c>
      <c r="S23" s="55" t="s">
        <v>848</v>
      </c>
      <c r="T23" s="73" t="str">
        <f ca="1" t="shared" si="0"/>
        <v>Respondido</v>
      </c>
    </row>
    <row r="24" spans="1:20" ht="42.75" customHeight="1">
      <c r="A24" s="55">
        <v>19</v>
      </c>
      <c r="B24" s="55" t="s">
        <v>1089</v>
      </c>
      <c r="C24" s="55" t="s">
        <v>1090</v>
      </c>
      <c r="D24" s="68">
        <v>3114131153</v>
      </c>
      <c r="E24" s="55" t="s">
        <v>63</v>
      </c>
      <c r="F24" s="55" t="s">
        <v>65</v>
      </c>
      <c r="G24" s="55" t="s">
        <v>78</v>
      </c>
      <c r="H24" s="55" t="s">
        <v>45</v>
      </c>
      <c r="I24" s="55" t="s">
        <v>1091</v>
      </c>
      <c r="J24" s="56">
        <v>43196</v>
      </c>
      <c r="K24" s="55">
        <v>15</v>
      </c>
      <c r="L24" s="56">
        <v>43217</v>
      </c>
      <c r="M24" s="56">
        <v>43196</v>
      </c>
      <c r="N24" s="55" t="s">
        <v>113</v>
      </c>
      <c r="O24" s="55" t="s">
        <v>192</v>
      </c>
      <c r="P24" s="55" t="s">
        <v>192</v>
      </c>
      <c r="Q24" s="55" t="s">
        <v>1092</v>
      </c>
      <c r="R24" s="56">
        <v>43206</v>
      </c>
      <c r="S24" s="55" t="s">
        <v>739</v>
      </c>
      <c r="T24" s="73" t="str">
        <f ca="1" t="shared" si="0"/>
        <v>Respondido</v>
      </c>
    </row>
    <row r="25" spans="1:20" ht="48" customHeight="1">
      <c r="A25" s="55">
        <v>20</v>
      </c>
      <c r="B25" s="55" t="s">
        <v>394</v>
      </c>
      <c r="C25" s="55" t="s">
        <v>1093</v>
      </c>
      <c r="D25" s="55" t="s">
        <v>1094</v>
      </c>
      <c r="E25" s="55" t="s">
        <v>63</v>
      </c>
      <c r="F25" s="55" t="s">
        <v>65</v>
      </c>
      <c r="G25" s="55" t="s">
        <v>78</v>
      </c>
      <c r="H25" s="55" t="s">
        <v>45</v>
      </c>
      <c r="I25" s="55" t="s">
        <v>1095</v>
      </c>
      <c r="J25" s="56">
        <v>43199</v>
      </c>
      <c r="K25" s="55">
        <v>15</v>
      </c>
      <c r="L25" s="56">
        <v>43220</v>
      </c>
      <c r="M25" s="56">
        <v>43199</v>
      </c>
      <c r="N25" s="55" t="s">
        <v>113</v>
      </c>
      <c r="O25" s="55" t="s">
        <v>192</v>
      </c>
      <c r="P25" s="55" t="s">
        <v>192</v>
      </c>
      <c r="Q25" s="55" t="s">
        <v>1096</v>
      </c>
      <c r="R25" s="56">
        <v>43209</v>
      </c>
      <c r="S25" s="55" t="s">
        <v>1097</v>
      </c>
      <c r="T25" s="73" t="str">
        <f ca="1" t="shared" si="0"/>
        <v>Respondido</v>
      </c>
    </row>
    <row r="26" spans="1:20" ht="31.5" customHeight="1">
      <c r="A26" s="55">
        <v>21</v>
      </c>
      <c r="B26" s="55" t="s">
        <v>1098</v>
      </c>
      <c r="C26" s="55" t="s">
        <v>1099</v>
      </c>
      <c r="D26" s="68" t="s">
        <v>1100</v>
      </c>
      <c r="E26" s="55" t="s">
        <v>63</v>
      </c>
      <c r="F26" s="55" t="s">
        <v>65</v>
      </c>
      <c r="G26" s="55" t="s">
        <v>78</v>
      </c>
      <c r="H26" s="55" t="s">
        <v>45</v>
      </c>
      <c r="I26" s="55" t="s">
        <v>1101</v>
      </c>
      <c r="J26" s="56">
        <v>43199</v>
      </c>
      <c r="K26" s="55">
        <v>15</v>
      </c>
      <c r="L26" s="56">
        <v>43220</v>
      </c>
      <c r="M26" s="56">
        <v>43199</v>
      </c>
      <c r="N26" s="55" t="s">
        <v>113</v>
      </c>
      <c r="O26" s="55" t="s">
        <v>192</v>
      </c>
      <c r="P26" s="55" t="s">
        <v>192</v>
      </c>
      <c r="Q26" s="55" t="s">
        <v>1102</v>
      </c>
      <c r="R26" s="56">
        <v>43206</v>
      </c>
      <c r="S26" s="55" t="s">
        <v>739</v>
      </c>
      <c r="T26" s="73" t="str">
        <f ca="1" t="shared" si="0"/>
        <v>Respondido</v>
      </c>
    </row>
    <row r="27" spans="1:20" ht="30" customHeight="1">
      <c r="A27" s="55">
        <v>22</v>
      </c>
      <c r="B27" s="55" t="s">
        <v>1103</v>
      </c>
      <c r="C27" s="55" t="s">
        <v>1104</v>
      </c>
      <c r="D27" s="68" t="s">
        <v>1105</v>
      </c>
      <c r="E27" s="55" t="s">
        <v>63</v>
      </c>
      <c r="F27" s="55" t="s">
        <v>65</v>
      </c>
      <c r="G27" s="55" t="s">
        <v>78</v>
      </c>
      <c r="H27" s="55" t="s">
        <v>45</v>
      </c>
      <c r="I27" s="55" t="s">
        <v>1106</v>
      </c>
      <c r="J27" s="56">
        <v>43199</v>
      </c>
      <c r="K27" s="55">
        <v>15</v>
      </c>
      <c r="L27" s="56">
        <v>43220</v>
      </c>
      <c r="M27" s="56">
        <v>43199</v>
      </c>
      <c r="N27" s="55" t="s">
        <v>113</v>
      </c>
      <c r="O27" s="55" t="s">
        <v>192</v>
      </c>
      <c r="P27" s="55" t="s">
        <v>192</v>
      </c>
      <c r="Q27" s="55" t="s">
        <v>1107</v>
      </c>
      <c r="R27" s="56">
        <v>43206</v>
      </c>
      <c r="S27" s="55" t="s">
        <v>848</v>
      </c>
      <c r="T27" s="73" t="str">
        <f ca="1" t="shared" si="0"/>
        <v>Respondido</v>
      </c>
    </row>
    <row r="28" spans="1:20" ht="30" customHeight="1">
      <c r="A28" s="55">
        <v>23</v>
      </c>
      <c r="B28" s="55" t="s">
        <v>1108</v>
      </c>
      <c r="C28" s="55" t="s">
        <v>1109</v>
      </c>
      <c r="D28" s="68" t="s">
        <v>1110</v>
      </c>
      <c r="E28" s="55" t="s">
        <v>1111</v>
      </c>
      <c r="F28" s="55" t="s">
        <v>65</v>
      </c>
      <c r="G28" s="55" t="s">
        <v>102</v>
      </c>
      <c r="H28" s="55" t="s">
        <v>45</v>
      </c>
      <c r="I28" s="55" t="s">
        <v>1112</v>
      </c>
      <c r="J28" s="56">
        <v>43199</v>
      </c>
      <c r="K28" s="55">
        <v>15</v>
      </c>
      <c r="L28" s="56">
        <v>43220</v>
      </c>
      <c r="M28" s="56">
        <v>43199</v>
      </c>
      <c r="N28" s="55" t="s">
        <v>47</v>
      </c>
      <c r="O28" s="55" t="s">
        <v>192</v>
      </c>
      <c r="P28" s="55" t="s">
        <v>192</v>
      </c>
      <c r="Q28" s="55" t="s">
        <v>1113</v>
      </c>
      <c r="R28" s="56">
        <v>43220</v>
      </c>
      <c r="S28" s="55" t="s">
        <v>1114</v>
      </c>
      <c r="T28" s="73" t="str">
        <f ca="1" t="shared" si="0"/>
        <v>Respondido</v>
      </c>
    </row>
    <row r="29" spans="1:20" ht="30" customHeight="1">
      <c r="A29" s="55">
        <v>24</v>
      </c>
      <c r="B29" s="55" t="s">
        <v>1115</v>
      </c>
      <c r="C29" s="55" t="s">
        <v>1116</v>
      </c>
      <c r="D29" s="68" t="s">
        <v>1117</v>
      </c>
      <c r="E29" s="55" t="s">
        <v>33</v>
      </c>
      <c r="F29" s="55" t="s">
        <v>65</v>
      </c>
      <c r="G29" s="55" t="s">
        <v>102</v>
      </c>
      <c r="H29" s="55" t="s">
        <v>45</v>
      </c>
      <c r="I29" s="55" t="s">
        <v>1118</v>
      </c>
      <c r="J29" s="56">
        <v>43199</v>
      </c>
      <c r="K29" s="55">
        <v>15</v>
      </c>
      <c r="L29" s="56">
        <v>43220</v>
      </c>
      <c r="M29" s="56">
        <v>43199</v>
      </c>
      <c r="N29" s="55" t="s">
        <v>113</v>
      </c>
      <c r="O29" s="55" t="s">
        <v>192</v>
      </c>
      <c r="P29" s="55" t="s">
        <v>192</v>
      </c>
      <c r="Q29" s="55" t="s">
        <v>1119</v>
      </c>
      <c r="R29" s="56">
        <v>43220</v>
      </c>
      <c r="S29" s="57" t="s">
        <v>1120</v>
      </c>
      <c r="T29" s="73" t="str">
        <f ca="1" t="shared" si="0"/>
        <v>Respondido</v>
      </c>
    </row>
    <row r="30" spans="1:20" ht="30" customHeight="1">
      <c r="A30" s="55">
        <v>25</v>
      </c>
      <c r="B30" s="55" t="s">
        <v>1121</v>
      </c>
      <c r="C30" s="55" t="s">
        <v>1122</v>
      </c>
      <c r="D30" s="55" t="s">
        <v>1123</v>
      </c>
      <c r="E30" s="55" t="s">
        <v>33</v>
      </c>
      <c r="F30" s="55" t="s">
        <v>65</v>
      </c>
      <c r="G30" s="55" t="s">
        <v>102</v>
      </c>
      <c r="H30" s="55" t="s">
        <v>45</v>
      </c>
      <c r="I30" s="55" t="s">
        <v>1124</v>
      </c>
      <c r="J30" s="56">
        <v>43199</v>
      </c>
      <c r="K30" s="55">
        <v>15</v>
      </c>
      <c r="L30" s="56">
        <v>43220</v>
      </c>
      <c r="M30" s="56">
        <v>43199</v>
      </c>
      <c r="N30" s="55" t="s">
        <v>47</v>
      </c>
      <c r="O30" s="55" t="s">
        <v>192</v>
      </c>
      <c r="P30" s="55" t="s">
        <v>192</v>
      </c>
      <c r="Q30" s="55" t="s">
        <v>1125</v>
      </c>
      <c r="R30" s="56">
        <v>43220</v>
      </c>
      <c r="S30" s="55" t="s">
        <v>1126</v>
      </c>
      <c r="T30" s="73" t="str">
        <f ca="1" t="shared" si="0"/>
        <v>Respondido</v>
      </c>
    </row>
    <row r="31" spans="1:20" ht="30" customHeight="1">
      <c r="A31" s="55">
        <v>26</v>
      </c>
      <c r="B31" s="55" t="s">
        <v>1127</v>
      </c>
      <c r="C31" s="55" t="s">
        <v>1128</v>
      </c>
      <c r="D31" s="68" t="s">
        <v>1129</v>
      </c>
      <c r="E31" s="55" t="s">
        <v>33</v>
      </c>
      <c r="F31" s="55" t="s">
        <v>65</v>
      </c>
      <c r="G31" s="55" t="s">
        <v>102</v>
      </c>
      <c r="H31" s="55" t="s">
        <v>45</v>
      </c>
      <c r="I31" s="55" t="s">
        <v>1130</v>
      </c>
      <c r="J31" s="56">
        <v>43199</v>
      </c>
      <c r="K31" s="55">
        <v>15</v>
      </c>
      <c r="L31" s="56">
        <v>43220</v>
      </c>
      <c r="M31" s="56">
        <v>43199</v>
      </c>
      <c r="N31" s="55" t="s">
        <v>113</v>
      </c>
      <c r="O31" s="55" t="s">
        <v>192</v>
      </c>
      <c r="P31" s="55" t="s">
        <v>192</v>
      </c>
      <c r="Q31" s="55" t="s">
        <v>190</v>
      </c>
      <c r="R31" s="56">
        <v>43216</v>
      </c>
      <c r="S31" s="55" t="s">
        <v>1131</v>
      </c>
      <c r="T31" s="73" t="str">
        <f ca="1" t="shared" si="0"/>
        <v>Respondido</v>
      </c>
    </row>
    <row r="32" spans="1:20" ht="30" customHeight="1">
      <c r="A32" s="55">
        <v>27</v>
      </c>
      <c r="B32" s="55" t="s">
        <v>1132</v>
      </c>
      <c r="C32" s="55" t="s">
        <v>1133</v>
      </c>
      <c r="D32" s="68" t="s">
        <v>1134</v>
      </c>
      <c r="E32" s="55" t="s">
        <v>63</v>
      </c>
      <c r="F32" s="55" t="s">
        <v>65</v>
      </c>
      <c r="G32" s="55" t="s">
        <v>102</v>
      </c>
      <c r="H32" s="55" t="s">
        <v>265</v>
      </c>
      <c r="I32" s="55" t="s">
        <v>1135</v>
      </c>
      <c r="J32" s="56">
        <v>43199</v>
      </c>
      <c r="K32" s="55">
        <v>15</v>
      </c>
      <c r="L32" s="56">
        <v>43220</v>
      </c>
      <c r="M32" s="56">
        <v>43199</v>
      </c>
      <c r="N32" s="55" t="s">
        <v>174</v>
      </c>
      <c r="O32" s="55" t="s">
        <v>192</v>
      </c>
      <c r="P32" s="55" t="s">
        <v>192</v>
      </c>
      <c r="Q32" s="55" t="s">
        <v>1136</v>
      </c>
      <c r="R32" s="56">
        <v>43201</v>
      </c>
      <c r="S32" s="55" t="s">
        <v>1137</v>
      </c>
      <c r="T32" s="73" t="str">
        <f ca="1" t="shared" si="0"/>
        <v>Respondido</v>
      </c>
    </row>
    <row r="33" spans="1:20" ht="30" customHeight="1">
      <c r="A33" s="55">
        <v>28</v>
      </c>
      <c r="B33" s="55" t="s">
        <v>1138</v>
      </c>
      <c r="C33" s="55" t="s">
        <v>1139</v>
      </c>
      <c r="D33" s="68" t="s">
        <v>1140</v>
      </c>
      <c r="E33" s="55" t="s">
        <v>63</v>
      </c>
      <c r="F33" s="55" t="s">
        <v>65</v>
      </c>
      <c r="G33" s="55" t="s">
        <v>78</v>
      </c>
      <c r="H33" s="55" t="s">
        <v>45</v>
      </c>
      <c r="I33" s="55" t="s">
        <v>1141</v>
      </c>
      <c r="J33" s="56">
        <v>43199</v>
      </c>
      <c r="K33" s="55">
        <v>15</v>
      </c>
      <c r="L33" s="56">
        <v>43220</v>
      </c>
      <c r="M33" s="56">
        <v>43199</v>
      </c>
      <c r="N33" s="55" t="s">
        <v>113</v>
      </c>
      <c r="O33" s="55" t="s">
        <v>192</v>
      </c>
      <c r="P33" s="55" t="s">
        <v>192</v>
      </c>
      <c r="Q33" s="55" t="s">
        <v>1142</v>
      </c>
      <c r="R33" s="56">
        <v>43206</v>
      </c>
      <c r="S33" s="55" t="s">
        <v>739</v>
      </c>
      <c r="T33" s="73" t="str">
        <f ca="1" t="shared" si="0"/>
        <v>Respondido</v>
      </c>
    </row>
    <row r="34" spans="1:20" ht="30" customHeight="1">
      <c r="A34" s="55">
        <v>29</v>
      </c>
      <c r="B34" s="55" t="s">
        <v>1143</v>
      </c>
      <c r="C34" s="55" t="s">
        <v>1144</v>
      </c>
      <c r="D34" s="68" t="s">
        <v>1145</v>
      </c>
      <c r="E34" s="55" t="s">
        <v>63</v>
      </c>
      <c r="F34" s="55" t="s">
        <v>78</v>
      </c>
      <c r="G34" s="55" t="s">
        <v>65</v>
      </c>
      <c r="H34" s="55" t="s">
        <v>45</v>
      </c>
      <c r="I34" s="55" t="s">
        <v>1146</v>
      </c>
      <c r="J34" s="56">
        <v>43199</v>
      </c>
      <c r="K34" s="55">
        <v>15</v>
      </c>
      <c r="L34" s="56">
        <v>43220</v>
      </c>
      <c r="M34" s="56">
        <v>43199</v>
      </c>
      <c r="N34" s="55" t="s">
        <v>1147</v>
      </c>
      <c r="O34" s="55" t="s">
        <v>192</v>
      </c>
      <c r="P34" s="55" t="s">
        <v>192</v>
      </c>
      <c r="Q34" s="55" t="s">
        <v>190</v>
      </c>
      <c r="R34" s="56">
        <v>43209</v>
      </c>
      <c r="S34" s="55" t="s">
        <v>1148</v>
      </c>
      <c r="T34" s="73" t="str">
        <f ca="1" t="shared" si="0"/>
        <v>Respondido</v>
      </c>
    </row>
    <row r="35" spans="1:20" ht="30" customHeight="1">
      <c r="A35" s="55">
        <v>30</v>
      </c>
      <c r="B35" s="55" t="s">
        <v>1149</v>
      </c>
      <c r="C35" s="55" t="s">
        <v>1150</v>
      </c>
      <c r="D35" s="55" t="s">
        <v>1151</v>
      </c>
      <c r="E35" s="55" t="s">
        <v>1152</v>
      </c>
      <c r="F35" s="55" t="s">
        <v>35</v>
      </c>
      <c r="G35" s="55" t="s">
        <v>769</v>
      </c>
      <c r="H35" s="55" t="s">
        <v>45</v>
      </c>
      <c r="I35" s="55" t="s">
        <v>1153</v>
      </c>
      <c r="J35" s="56">
        <v>43377</v>
      </c>
      <c r="K35" s="55">
        <v>15</v>
      </c>
      <c r="L35" s="56">
        <v>43194</v>
      </c>
      <c r="M35" s="56">
        <v>43202</v>
      </c>
      <c r="N35" s="55" t="s">
        <v>113</v>
      </c>
      <c r="O35" s="55" t="s">
        <v>192</v>
      </c>
      <c r="P35" s="55" t="s">
        <v>192</v>
      </c>
      <c r="Q35" s="55" t="s">
        <v>1154</v>
      </c>
      <c r="R35" s="56">
        <v>43203</v>
      </c>
      <c r="S35" s="61"/>
      <c r="T35" s="73" t="str">
        <f ca="1" t="shared" si="0"/>
        <v>Respuesta Extemporanea</v>
      </c>
    </row>
    <row r="36" spans="1:26" ht="30" customHeight="1">
      <c r="A36" s="55">
        <v>31</v>
      </c>
      <c r="B36" s="55" t="s">
        <v>1155</v>
      </c>
      <c r="C36" s="55" t="s">
        <v>1156</v>
      </c>
      <c r="D36" s="68" t="s">
        <v>1157</v>
      </c>
      <c r="E36" s="55" t="s">
        <v>63</v>
      </c>
      <c r="F36" s="55" t="s">
        <v>65</v>
      </c>
      <c r="G36" s="55" t="s">
        <v>78</v>
      </c>
      <c r="H36" s="55" t="s">
        <v>45</v>
      </c>
      <c r="I36" s="55" t="s">
        <v>1158</v>
      </c>
      <c r="J36" s="56">
        <v>43201</v>
      </c>
      <c r="K36" s="55">
        <v>15</v>
      </c>
      <c r="L36" s="56">
        <v>43223</v>
      </c>
      <c r="M36" s="56">
        <v>43201</v>
      </c>
      <c r="N36" s="55" t="s">
        <v>67</v>
      </c>
      <c r="O36" s="55" t="s">
        <v>192</v>
      </c>
      <c r="P36" s="55" t="s">
        <v>192</v>
      </c>
      <c r="Q36" s="55" t="s">
        <v>1159</v>
      </c>
      <c r="R36" s="56">
        <v>43201</v>
      </c>
      <c r="S36" s="61"/>
      <c r="T36" s="73" t="str">
        <f ca="1" t="shared" si="0"/>
        <v>Respondido</v>
      </c>
      <c r="U36" s="8"/>
      <c r="V36" s="8"/>
      <c r="W36" s="8"/>
      <c r="X36" s="8"/>
      <c r="Y36" s="8"/>
      <c r="Z36" s="8"/>
    </row>
    <row r="37" spans="1:20" ht="30" customHeight="1">
      <c r="A37" s="55">
        <v>32</v>
      </c>
      <c r="B37" s="55" t="s">
        <v>1035</v>
      </c>
      <c r="C37" s="55" t="s">
        <v>1160</v>
      </c>
      <c r="D37" s="55" t="s">
        <v>1161</v>
      </c>
      <c r="E37" s="55" t="s">
        <v>63</v>
      </c>
      <c r="F37" s="55" t="s">
        <v>1162</v>
      </c>
      <c r="G37" s="55" t="s">
        <v>102</v>
      </c>
      <c r="H37" s="55" t="s">
        <v>45</v>
      </c>
      <c r="I37" s="55" t="s">
        <v>1163</v>
      </c>
      <c r="J37" s="56">
        <v>43201</v>
      </c>
      <c r="K37" s="55">
        <v>15</v>
      </c>
      <c r="L37" s="56">
        <v>43223</v>
      </c>
      <c r="M37" s="56">
        <v>43201</v>
      </c>
      <c r="N37" s="55" t="s">
        <v>113</v>
      </c>
      <c r="O37" s="55" t="s">
        <v>192</v>
      </c>
      <c r="P37" s="55" t="s">
        <v>192</v>
      </c>
      <c r="Q37" s="55" t="s">
        <v>190</v>
      </c>
      <c r="R37" s="56">
        <v>43207</v>
      </c>
      <c r="S37" s="55" t="s">
        <v>1164</v>
      </c>
      <c r="T37" s="73" t="str">
        <f ca="1" t="shared" si="0"/>
        <v>Respondido</v>
      </c>
    </row>
    <row r="38" spans="1:20" ht="30" customHeight="1">
      <c r="A38" s="55">
        <v>33</v>
      </c>
      <c r="B38" s="55" t="s">
        <v>1165</v>
      </c>
      <c r="C38" s="55" t="s">
        <v>1166</v>
      </c>
      <c r="D38" s="68" t="s">
        <v>1167</v>
      </c>
      <c r="E38" s="55" t="s">
        <v>63</v>
      </c>
      <c r="F38" s="55" t="s">
        <v>35</v>
      </c>
      <c r="G38" s="55" t="s">
        <v>35</v>
      </c>
      <c r="H38" s="55" t="s">
        <v>45</v>
      </c>
      <c r="I38" s="55" t="s">
        <v>1168</v>
      </c>
      <c r="J38" s="56">
        <v>43202</v>
      </c>
      <c r="K38" s="55">
        <v>15</v>
      </c>
      <c r="L38" s="56">
        <v>43224</v>
      </c>
      <c r="M38" s="56">
        <v>43202</v>
      </c>
      <c r="N38" s="55" t="s">
        <v>1169</v>
      </c>
      <c r="O38" s="55" t="s">
        <v>192</v>
      </c>
      <c r="P38" s="55" t="s">
        <v>192</v>
      </c>
      <c r="Q38" s="55" t="s">
        <v>1170</v>
      </c>
      <c r="R38" s="56">
        <v>43245</v>
      </c>
      <c r="S38" s="55" t="s">
        <v>1171</v>
      </c>
      <c r="T38" s="73" t="str">
        <f ca="1" t="shared" si="0"/>
        <v>Respuesta Extemporanea</v>
      </c>
    </row>
    <row r="39" spans="1:20" ht="30" customHeight="1">
      <c r="A39" s="55">
        <v>34</v>
      </c>
      <c r="B39" s="55" t="s">
        <v>1172</v>
      </c>
      <c r="C39" s="55" t="s">
        <v>1173</v>
      </c>
      <c r="D39" s="68" t="s">
        <v>1174</v>
      </c>
      <c r="E39" s="55" t="s">
        <v>63</v>
      </c>
      <c r="F39" s="55" t="s">
        <v>65</v>
      </c>
      <c r="G39" s="55" t="s">
        <v>78</v>
      </c>
      <c r="H39" s="55" t="s">
        <v>45</v>
      </c>
      <c r="I39" s="55" t="s">
        <v>1175</v>
      </c>
      <c r="J39" s="56">
        <v>43202</v>
      </c>
      <c r="K39" s="55">
        <v>15</v>
      </c>
      <c r="L39" s="56">
        <v>43224</v>
      </c>
      <c r="M39" s="56">
        <v>43202</v>
      </c>
      <c r="N39" s="55" t="s">
        <v>278</v>
      </c>
      <c r="O39" s="55" t="s">
        <v>192</v>
      </c>
      <c r="P39" s="55" t="s">
        <v>192</v>
      </c>
      <c r="Q39" s="55" t="s">
        <v>1176</v>
      </c>
      <c r="R39" s="56">
        <v>43222</v>
      </c>
      <c r="S39" s="55" t="s">
        <v>1177</v>
      </c>
      <c r="T39" s="73" t="str">
        <f ca="1" t="shared" si="0"/>
        <v>Respondido</v>
      </c>
    </row>
    <row r="40" spans="1:20" ht="30" customHeight="1">
      <c r="A40" s="55">
        <v>35</v>
      </c>
      <c r="B40" s="55" t="s">
        <v>1178</v>
      </c>
      <c r="C40" s="55" t="s">
        <v>1179</v>
      </c>
      <c r="D40" s="68" t="s">
        <v>1180</v>
      </c>
      <c r="E40" s="55" t="s">
        <v>63</v>
      </c>
      <c r="F40" s="55" t="s">
        <v>65</v>
      </c>
      <c r="G40" s="55" t="s">
        <v>78</v>
      </c>
      <c r="H40" s="55" t="s">
        <v>45</v>
      </c>
      <c r="I40" s="55" t="s">
        <v>1181</v>
      </c>
      <c r="J40" s="56">
        <v>43202</v>
      </c>
      <c r="K40" s="55">
        <v>15</v>
      </c>
      <c r="L40" s="56">
        <v>43224</v>
      </c>
      <c r="M40" s="56">
        <v>43202</v>
      </c>
      <c r="N40" s="55" t="s">
        <v>113</v>
      </c>
      <c r="O40" s="55" t="s">
        <v>192</v>
      </c>
      <c r="P40" s="55" t="s">
        <v>192</v>
      </c>
      <c r="Q40" s="55" t="s">
        <v>1182</v>
      </c>
      <c r="R40" s="56">
        <v>43215</v>
      </c>
      <c r="S40" s="55" t="s">
        <v>848</v>
      </c>
      <c r="T40" s="73" t="str">
        <f ca="1" t="shared" si="0"/>
        <v>Respondido</v>
      </c>
    </row>
    <row r="41" spans="1:20" ht="30" customHeight="1">
      <c r="A41" s="55">
        <v>36</v>
      </c>
      <c r="B41" s="55" t="s">
        <v>1183</v>
      </c>
      <c r="C41" s="55" t="s">
        <v>1184</v>
      </c>
      <c r="D41" s="55" t="s">
        <v>1185</v>
      </c>
      <c r="E41" s="55" t="s">
        <v>63</v>
      </c>
      <c r="F41" s="55" t="s">
        <v>65</v>
      </c>
      <c r="G41" s="55" t="s">
        <v>78</v>
      </c>
      <c r="H41" s="55" t="s">
        <v>1186</v>
      </c>
      <c r="I41" s="55" t="s">
        <v>1187</v>
      </c>
      <c r="J41" s="56">
        <v>43202</v>
      </c>
      <c r="K41" s="55">
        <v>15</v>
      </c>
      <c r="L41" s="56">
        <v>43224</v>
      </c>
      <c r="M41" s="56">
        <v>43202</v>
      </c>
      <c r="N41" s="55" t="s">
        <v>113</v>
      </c>
      <c r="O41" s="55" t="s">
        <v>192</v>
      </c>
      <c r="P41" s="55" t="s">
        <v>192</v>
      </c>
      <c r="Q41" s="55" t="s">
        <v>1188</v>
      </c>
      <c r="R41" s="56">
        <v>43215</v>
      </c>
      <c r="S41" s="55" t="s">
        <v>739</v>
      </c>
      <c r="T41" s="73" t="str">
        <f ca="1" t="shared" si="0"/>
        <v>Respondido</v>
      </c>
    </row>
    <row r="42" spans="1:20" ht="30" customHeight="1">
      <c r="A42" s="55">
        <v>37</v>
      </c>
      <c r="B42" s="55" t="s">
        <v>1189</v>
      </c>
      <c r="C42" s="55" t="s">
        <v>1190</v>
      </c>
      <c r="D42" s="68" t="s">
        <v>1191</v>
      </c>
      <c r="E42" s="55" t="s">
        <v>570</v>
      </c>
      <c r="F42" s="55" t="s">
        <v>65</v>
      </c>
      <c r="G42" s="55" t="s">
        <v>102</v>
      </c>
      <c r="H42" s="55" t="s">
        <v>265</v>
      </c>
      <c r="I42" s="55" t="s">
        <v>1192</v>
      </c>
      <c r="J42" s="56">
        <v>43202</v>
      </c>
      <c r="K42" s="55">
        <v>15</v>
      </c>
      <c r="L42" s="56">
        <v>43224</v>
      </c>
      <c r="M42" s="56">
        <v>43202</v>
      </c>
      <c r="N42" s="55" t="s">
        <v>113</v>
      </c>
      <c r="O42" s="55" t="s">
        <v>192</v>
      </c>
      <c r="P42" s="55" t="s">
        <v>192</v>
      </c>
      <c r="Q42" s="55" t="s">
        <v>1193</v>
      </c>
      <c r="R42" s="56">
        <v>43215</v>
      </c>
      <c r="S42" s="55" t="s">
        <v>1194</v>
      </c>
      <c r="T42" s="73" t="str">
        <f ca="1" t="shared" si="0"/>
        <v>Respondido</v>
      </c>
    </row>
    <row r="43" spans="1:20" ht="30" customHeight="1">
      <c r="A43" s="55">
        <v>38</v>
      </c>
      <c r="B43" s="55" t="s">
        <v>1195</v>
      </c>
      <c r="C43" s="55" t="s">
        <v>1196</v>
      </c>
      <c r="D43" s="55" t="s">
        <v>1197</v>
      </c>
      <c r="E43" s="55" t="s">
        <v>63</v>
      </c>
      <c r="F43" s="55" t="s">
        <v>65</v>
      </c>
      <c r="G43" s="55" t="s">
        <v>102</v>
      </c>
      <c r="H43" s="55" t="s">
        <v>1198</v>
      </c>
      <c r="I43" s="55" t="s">
        <v>1199</v>
      </c>
      <c r="J43" s="56">
        <v>43203</v>
      </c>
      <c r="K43" s="55">
        <v>15</v>
      </c>
      <c r="L43" s="56">
        <v>43227</v>
      </c>
      <c r="M43" s="56">
        <v>43203</v>
      </c>
      <c r="N43" s="55" t="s">
        <v>47</v>
      </c>
      <c r="O43" s="55" t="s">
        <v>192</v>
      </c>
      <c r="P43" s="55" t="s">
        <v>192</v>
      </c>
      <c r="Q43" s="55" t="s">
        <v>1200</v>
      </c>
      <c r="R43" s="56">
        <v>43214</v>
      </c>
      <c r="S43" s="55" t="s">
        <v>1201</v>
      </c>
      <c r="T43" s="73" t="str">
        <f ca="1" t="shared" si="0"/>
        <v>Respondido</v>
      </c>
    </row>
    <row r="44" spans="1:20" ht="30" customHeight="1">
      <c r="A44" s="55">
        <v>39</v>
      </c>
      <c r="B44" s="55" t="s">
        <v>1202</v>
      </c>
      <c r="C44" s="55" t="s">
        <v>1203</v>
      </c>
      <c r="D44" s="68" t="s">
        <v>1204</v>
      </c>
      <c r="E44" s="55" t="s">
        <v>63</v>
      </c>
      <c r="F44" s="55" t="s">
        <v>65</v>
      </c>
      <c r="G44" s="55" t="s">
        <v>102</v>
      </c>
      <c r="H44" s="55" t="s">
        <v>45</v>
      </c>
      <c r="I44" s="55" t="s">
        <v>1205</v>
      </c>
      <c r="J44" s="56">
        <v>43206</v>
      </c>
      <c r="K44" s="55">
        <v>15</v>
      </c>
      <c r="L44" s="56">
        <v>43228</v>
      </c>
      <c r="M44" s="56">
        <v>43206</v>
      </c>
      <c r="N44" s="55" t="s">
        <v>113</v>
      </c>
      <c r="O44" s="55" t="s">
        <v>192</v>
      </c>
      <c r="P44" s="55" t="s">
        <v>192</v>
      </c>
      <c r="Q44" s="55" t="s">
        <v>1206</v>
      </c>
      <c r="R44" s="56">
        <v>43213</v>
      </c>
      <c r="S44" s="55" t="s">
        <v>739</v>
      </c>
      <c r="T44" s="73" t="str">
        <f ca="1" t="shared" si="0"/>
        <v>Respondido</v>
      </c>
    </row>
    <row r="45" spans="1:20" ht="30" customHeight="1">
      <c r="A45" s="55">
        <v>40</v>
      </c>
      <c r="B45" s="55" t="s">
        <v>1207</v>
      </c>
      <c r="C45" s="55" t="s">
        <v>1208</v>
      </c>
      <c r="D45" s="55" t="s">
        <v>1209</v>
      </c>
      <c r="E45" s="55" t="s">
        <v>63</v>
      </c>
      <c r="F45" s="55" t="s">
        <v>65</v>
      </c>
      <c r="G45" s="55" t="s">
        <v>78</v>
      </c>
      <c r="H45" s="55" t="s">
        <v>45</v>
      </c>
      <c r="I45" s="55" t="s">
        <v>1210</v>
      </c>
      <c r="J45" s="56">
        <v>43206</v>
      </c>
      <c r="K45" s="55">
        <v>15</v>
      </c>
      <c r="L45" s="56">
        <v>43228</v>
      </c>
      <c r="M45" s="56">
        <v>43206</v>
      </c>
      <c r="N45" s="55" t="s">
        <v>113</v>
      </c>
      <c r="O45" s="55" t="s">
        <v>192</v>
      </c>
      <c r="P45" s="55" t="s">
        <v>192</v>
      </c>
      <c r="Q45" s="55" t="s">
        <v>1211</v>
      </c>
      <c r="R45" s="56">
        <v>43215</v>
      </c>
      <c r="S45" s="55" t="s">
        <v>1212</v>
      </c>
      <c r="T45" s="73" t="str">
        <f ca="1" t="shared" si="0"/>
        <v>Respondido</v>
      </c>
    </row>
    <row r="46" spans="1:20" ht="30" customHeight="1">
      <c r="A46" s="55">
        <v>41</v>
      </c>
      <c r="B46" s="55" t="s">
        <v>1213</v>
      </c>
      <c r="C46" s="55" t="s">
        <v>1214</v>
      </c>
      <c r="D46" s="55" t="s">
        <v>1215</v>
      </c>
      <c r="E46" s="55" t="s">
        <v>77</v>
      </c>
      <c r="F46" s="55" t="s">
        <v>65</v>
      </c>
      <c r="G46" s="55" t="s">
        <v>78</v>
      </c>
      <c r="H46" s="55" t="s">
        <v>45</v>
      </c>
      <c r="I46" s="55" t="s">
        <v>1216</v>
      </c>
      <c r="J46" s="56">
        <v>43206</v>
      </c>
      <c r="K46" s="55">
        <v>15</v>
      </c>
      <c r="L46" s="56">
        <v>43228</v>
      </c>
      <c r="M46" s="56">
        <v>43206</v>
      </c>
      <c r="N46" s="55" t="s">
        <v>113</v>
      </c>
      <c r="O46" s="55" t="s">
        <v>192</v>
      </c>
      <c r="P46" s="55" t="s">
        <v>192</v>
      </c>
      <c r="Q46" s="55" t="s">
        <v>1217</v>
      </c>
      <c r="R46" s="56">
        <v>43229</v>
      </c>
      <c r="S46" s="55" t="s">
        <v>694</v>
      </c>
      <c r="T46" s="73" t="str">
        <f ca="1" t="shared" si="0"/>
        <v>Respuesta Extemporanea</v>
      </c>
    </row>
    <row r="47" spans="1:20" ht="30" customHeight="1">
      <c r="A47" s="55">
        <v>42</v>
      </c>
      <c r="B47" s="55" t="s">
        <v>1218</v>
      </c>
      <c r="C47" s="55" t="s">
        <v>1219</v>
      </c>
      <c r="D47" s="55" t="s">
        <v>32</v>
      </c>
      <c r="E47" s="55" t="s">
        <v>142</v>
      </c>
      <c r="F47" s="55" t="s">
        <v>65</v>
      </c>
      <c r="G47" s="55" t="s">
        <v>78</v>
      </c>
      <c r="H47" s="55" t="s">
        <v>45</v>
      </c>
      <c r="I47" s="55" t="s">
        <v>1220</v>
      </c>
      <c r="J47" s="56">
        <v>43207</v>
      </c>
      <c r="K47" s="55">
        <v>15</v>
      </c>
      <c r="L47" s="56">
        <v>43229</v>
      </c>
      <c r="M47" s="56">
        <v>43207</v>
      </c>
      <c r="N47" s="55" t="s">
        <v>67</v>
      </c>
      <c r="O47" s="55" t="s">
        <v>192</v>
      </c>
      <c r="P47" s="55" t="s">
        <v>192</v>
      </c>
      <c r="Q47" s="55" t="s">
        <v>1221</v>
      </c>
      <c r="R47" s="56">
        <v>43229</v>
      </c>
      <c r="S47" s="55" t="s">
        <v>1222</v>
      </c>
      <c r="T47" s="73" t="str">
        <f ca="1" t="shared" si="0"/>
        <v>Respondido</v>
      </c>
    </row>
    <row r="48" spans="1:20" ht="30" customHeight="1">
      <c r="A48" s="55">
        <v>43</v>
      </c>
      <c r="B48" s="55" t="s">
        <v>1223</v>
      </c>
      <c r="C48" s="55" t="s">
        <v>1224</v>
      </c>
      <c r="D48" s="55" t="s">
        <v>1225</v>
      </c>
      <c r="E48" s="55" t="s">
        <v>63</v>
      </c>
      <c r="F48" s="55" t="s">
        <v>65</v>
      </c>
      <c r="G48" s="55" t="s">
        <v>102</v>
      </c>
      <c r="H48" s="55" t="s">
        <v>45</v>
      </c>
      <c r="I48" s="55" t="s">
        <v>1226</v>
      </c>
      <c r="J48" s="56">
        <v>43207</v>
      </c>
      <c r="K48" s="55">
        <v>10</v>
      </c>
      <c r="L48" s="56">
        <v>43229</v>
      </c>
      <c r="M48" s="56">
        <v>43207</v>
      </c>
      <c r="N48" s="55" t="s">
        <v>174</v>
      </c>
      <c r="O48" s="55" t="s">
        <v>192</v>
      </c>
      <c r="P48" s="55" t="s">
        <v>192</v>
      </c>
      <c r="Q48" s="55" t="s">
        <v>1227</v>
      </c>
      <c r="R48" s="56">
        <v>43215</v>
      </c>
      <c r="S48" s="55" t="s">
        <v>1228</v>
      </c>
      <c r="T48" s="73" t="str">
        <f ca="1" t="shared" si="0"/>
        <v>Respondido</v>
      </c>
    </row>
    <row r="49" spans="1:20" ht="30" customHeight="1">
      <c r="A49" s="55">
        <v>44</v>
      </c>
      <c r="B49" s="55" t="s">
        <v>1229</v>
      </c>
      <c r="C49" s="55" t="s">
        <v>1230</v>
      </c>
      <c r="D49" s="61"/>
      <c r="E49" s="55" t="s">
        <v>63</v>
      </c>
      <c r="F49" s="55" t="s">
        <v>65</v>
      </c>
      <c r="G49" s="55" t="s">
        <v>102</v>
      </c>
      <c r="H49" s="55" t="s">
        <v>265</v>
      </c>
      <c r="I49" s="55" t="s">
        <v>1231</v>
      </c>
      <c r="J49" s="56">
        <v>43208</v>
      </c>
      <c r="K49" s="55">
        <v>15</v>
      </c>
      <c r="L49" s="56">
        <v>43230</v>
      </c>
      <c r="M49" s="56">
        <v>43208</v>
      </c>
      <c r="N49" s="55" t="s">
        <v>1232</v>
      </c>
      <c r="O49" s="55" t="s">
        <v>192</v>
      </c>
      <c r="P49" s="55" t="s">
        <v>192</v>
      </c>
      <c r="Q49" s="55" t="s">
        <v>190</v>
      </c>
      <c r="R49" s="56">
        <v>43214</v>
      </c>
      <c r="S49" s="55" t="s">
        <v>1233</v>
      </c>
      <c r="T49" s="73" t="str">
        <f ca="1" t="shared" si="0"/>
        <v>Respondido</v>
      </c>
    </row>
    <row r="50" spans="1:20" ht="30" customHeight="1">
      <c r="A50" s="55">
        <v>45</v>
      </c>
      <c r="B50" s="55" t="s">
        <v>1234</v>
      </c>
      <c r="C50" s="55" t="s">
        <v>1235</v>
      </c>
      <c r="D50" s="55" t="s">
        <v>1236</v>
      </c>
      <c r="E50" s="55" t="s">
        <v>63</v>
      </c>
      <c r="F50" s="55" t="s">
        <v>35</v>
      </c>
      <c r="G50" s="55" t="s">
        <v>961</v>
      </c>
      <c r="H50" s="55" t="s">
        <v>45</v>
      </c>
      <c r="I50" s="55" t="s">
        <v>1237</v>
      </c>
      <c r="J50" s="56">
        <v>43208</v>
      </c>
      <c r="K50" s="55">
        <v>15</v>
      </c>
      <c r="L50" s="56">
        <v>43230</v>
      </c>
      <c r="M50" s="56">
        <v>43208</v>
      </c>
      <c r="N50" s="55" t="s">
        <v>73</v>
      </c>
      <c r="O50" s="55" t="s">
        <v>192</v>
      </c>
      <c r="P50" s="55" t="s">
        <v>192</v>
      </c>
      <c r="Q50" s="55" t="s">
        <v>1238</v>
      </c>
      <c r="R50" s="56">
        <v>43245</v>
      </c>
      <c r="S50" s="55" t="s">
        <v>1239</v>
      </c>
      <c r="T50" s="73" t="str">
        <f ca="1" t="shared" si="0"/>
        <v>Respuesta Extemporanea</v>
      </c>
    </row>
    <row r="51" spans="1:20" ht="30" customHeight="1">
      <c r="A51" s="55">
        <v>46</v>
      </c>
      <c r="B51" s="55" t="s">
        <v>1240</v>
      </c>
      <c r="C51" s="55" t="s">
        <v>1241</v>
      </c>
      <c r="D51" s="55" t="s">
        <v>1242</v>
      </c>
      <c r="E51" s="55" t="s">
        <v>1243</v>
      </c>
      <c r="F51" s="55" t="s">
        <v>78</v>
      </c>
      <c r="G51" s="55" t="s">
        <v>65</v>
      </c>
      <c r="H51" s="55" t="s">
        <v>1244</v>
      </c>
      <c r="I51" s="55" t="s">
        <v>1245</v>
      </c>
      <c r="J51" s="56">
        <v>43209</v>
      </c>
      <c r="K51" s="55">
        <v>15</v>
      </c>
      <c r="L51" s="56">
        <v>43231</v>
      </c>
      <c r="M51" s="56">
        <v>43209</v>
      </c>
      <c r="N51" s="55" t="s">
        <v>169</v>
      </c>
      <c r="O51" s="55" t="s">
        <v>192</v>
      </c>
      <c r="P51" s="55" t="s">
        <v>192</v>
      </c>
      <c r="Q51" s="55" t="s">
        <v>1246</v>
      </c>
      <c r="R51" s="56">
        <v>43221</v>
      </c>
      <c r="S51" s="55" t="s">
        <v>1247</v>
      </c>
      <c r="T51" s="73" t="str">
        <f ca="1" t="shared" si="0"/>
        <v>Respondido</v>
      </c>
    </row>
    <row r="52" spans="1:26" ht="30" customHeight="1">
      <c r="A52" s="55">
        <v>47</v>
      </c>
      <c r="B52" s="55" t="s">
        <v>1248</v>
      </c>
      <c r="C52" s="55" t="s">
        <v>1249</v>
      </c>
      <c r="D52" s="55" t="s">
        <v>1250</v>
      </c>
      <c r="E52" s="55" t="s">
        <v>85</v>
      </c>
      <c r="F52" s="55" t="s">
        <v>65</v>
      </c>
      <c r="G52" s="55" t="s">
        <v>78</v>
      </c>
      <c r="H52" s="55" t="s">
        <v>45</v>
      </c>
      <c r="I52" s="55" t="s">
        <v>1251</v>
      </c>
      <c r="J52" s="56">
        <v>43209</v>
      </c>
      <c r="K52" s="55">
        <v>15</v>
      </c>
      <c r="L52" s="56">
        <v>43231</v>
      </c>
      <c r="M52" s="56">
        <v>43209</v>
      </c>
      <c r="N52" s="55" t="s">
        <v>113</v>
      </c>
      <c r="O52" s="55" t="s">
        <v>192</v>
      </c>
      <c r="P52" s="55" t="s">
        <v>192</v>
      </c>
      <c r="Q52" s="55" t="s">
        <v>1252</v>
      </c>
      <c r="R52" s="56">
        <v>43229</v>
      </c>
      <c r="S52" s="55" t="s">
        <v>694</v>
      </c>
      <c r="T52" s="73" t="str">
        <f ca="1" t="shared" si="0"/>
        <v>Respondido</v>
      </c>
      <c r="U52" s="8"/>
      <c r="V52" s="8"/>
      <c r="W52" s="8"/>
      <c r="X52" s="8"/>
      <c r="Y52" s="8"/>
      <c r="Z52" s="8"/>
    </row>
    <row r="53" spans="1:20" ht="30" customHeight="1">
      <c r="A53" s="55">
        <v>48</v>
      </c>
      <c r="B53" s="55" t="s">
        <v>1253</v>
      </c>
      <c r="C53" s="55" t="s">
        <v>1254</v>
      </c>
      <c r="D53" s="55" t="s">
        <v>1255</v>
      </c>
      <c r="E53" s="55" t="s">
        <v>63</v>
      </c>
      <c r="F53" s="55" t="s">
        <v>65</v>
      </c>
      <c r="G53" s="55" t="s">
        <v>78</v>
      </c>
      <c r="H53" s="55" t="s">
        <v>45</v>
      </c>
      <c r="I53" s="55" t="s">
        <v>1256</v>
      </c>
      <c r="J53" s="56">
        <v>43209</v>
      </c>
      <c r="K53" s="55">
        <v>15</v>
      </c>
      <c r="L53" s="56">
        <v>43231</v>
      </c>
      <c r="M53" s="56">
        <v>43209</v>
      </c>
      <c r="N53" s="55" t="s">
        <v>113</v>
      </c>
      <c r="O53" s="55" t="s">
        <v>192</v>
      </c>
      <c r="P53" s="55" t="s">
        <v>192</v>
      </c>
      <c r="Q53" s="55" t="s">
        <v>1257</v>
      </c>
      <c r="R53" s="56">
        <v>43231</v>
      </c>
      <c r="S53" s="55" t="s">
        <v>1258</v>
      </c>
      <c r="T53" s="73" t="str">
        <f ca="1" t="shared" si="0"/>
        <v>Respondido</v>
      </c>
    </row>
    <row r="54" spans="1:20" ht="30" customHeight="1">
      <c r="A54" s="55">
        <v>49</v>
      </c>
      <c r="B54" s="55" t="s">
        <v>1259</v>
      </c>
      <c r="C54" s="55" t="s">
        <v>1260</v>
      </c>
      <c r="D54" s="55" t="s">
        <v>1261</v>
      </c>
      <c r="E54" s="55" t="s">
        <v>63</v>
      </c>
      <c r="F54" s="55" t="s">
        <v>65</v>
      </c>
      <c r="G54" s="55" t="s">
        <v>78</v>
      </c>
      <c r="H54" s="55" t="s">
        <v>45</v>
      </c>
      <c r="I54" s="55" t="s">
        <v>1262</v>
      </c>
      <c r="J54" s="56">
        <v>43210</v>
      </c>
      <c r="K54" s="55">
        <v>10</v>
      </c>
      <c r="L54" s="56">
        <v>43235</v>
      </c>
      <c r="M54" s="56">
        <v>43210</v>
      </c>
      <c r="N54" s="55" t="s">
        <v>1263</v>
      </c>
      <c r="O54" s="55" t="s">
        <v>192</v>
      </c>
      <c r="P54" s="55" t="s">
        <v>192</v>
      </c>
      <c r="Q54" s="55" t="s">
        <v>1264</v>
      </c>
      <c r="R54" s="56">
        <v>43217</v>
      </c>
      <c r="S54" s="72" t="s">
        <v>1265</v>
      </c>
      <c r="T54" s="73" t="str">
        <f ca="1" t="shared" si="0"/>
        <v>Respondido</v>
      </c>
    </row>
    <row r="55" spans="1:20" ht="30" customHeight="1">
      <c r="A55" s="55">
        <v>50</v>
      </c>
      <c r="B55" s="55" t="s">
        <v>1266</v>
      </c>
      <c r="C55" s="55" t="s">
        <v>1267</v>
      </c>
      <c r="D55" s="55" t="s">
        <v>1268</v>
      </c>
      <c r="E55" s="55" t="s">
        <v>63</v>
      </c>
      <c r="F55" s="55" t="s">
        <v>65</v>
      </c>
      <c r="G55" s="55" t="s">
        <v>78</v>
      </c>
      <c r="H55" s="55" t="s">
        <v>45</v>
      </c>
      <c r="I55" s="55" t="s">
        <v>1269</v>
      </c>
      <c r="J55" s="56">
        <v>43210</v>
      </c>
      <c r="K55" s="55">
        <v>15</v>
      </c>
      <c r="L55" s="56">
        <v>43235</v>
      </c>
      <c r="M55" s="56">
        <v>43210</v>
      </c>
      <c r="N55" s="55" t="s">
        <v>113</v>
      </c>
      <c r="O55" s="55" t="s">
        <v>192</v>
      </c>
      <c r="P55" s="55" t="s">
        <v>192</v>
      </c>
      <c r="Q55" s="55" t="s">
        <v>1270</v>
      </c>
      <c r="R55" s="56">
        <v>43228</v>
      </c>
      <c r="S55" s="55" t="s">
        <v>739</v>
      </c>
      <c r="T55" s="73" t="str">
        <f ca="1" t="shared" si="0"/>
        <v>Respondido</v>
      </c>
    </row>
    <row r="56" spans="1:26" ht="30" customHeight="1">
      <c r="A56" s="55">
        <v>51</v>
      </c>
      <c r="B56" s="55" t="s">
        <v>1271</v>
      </c>
      <c r="C56" s="55" t="s">
        <v>1272</v>
      </c>
      <c r="D56" s="68" t="s">
        <v>1273</v>
      </c>
      <c r="E56" s="55" t="s">
        <v>63</v>
      </c>
      <c r="F56" s="55" t="s">
        <v>65</v>
      </c>
      <c r="G56" s="55" t="s">
        <v>78</v>
      </c>
      <c r="H56" s="55" t="s">
        <v>45</v>
      </c>
      <c r="I56" s="55" t="s">
        <v>1274</v>
      </c>
      <c r="J56" s="56">
        <v>43210</v>
      </c>
      <c r="K56" s="55">
        <v>15</v>
      </c>
      <c r="L56" s="56">
        <v>43235</v>
      </c>
      <c r="M56" s="56">
        <v>43210</v>
      </c>
      <c r="N56" s="55" t="s">
        <v>113</v>
      </c>
      <c r="O56" s="55" t="s">
        <v>192</v>
      </c>
      <c r="P56" s="55" t="s">
        <v>192</v>
      </c>
      <c r="Q56" s="55" t="s">
        <v>1275</v>
      </c>
      <c r="R56" s="56">
        <v>43222</v>
      </c>
      <c r="S56" s="55" t="s">
        <v>1276</v>
      </c>
      <c r="T56" s="73" t="str">
        <f ca="1" t="shared" si="0"/>
        <v>Respondido</v>
      </c>
      <c r="U56" s="8"/>
      <c r="V56" s="8"/>
      <c r="W56" s="8"/>
      <c r="X56" s="8"/>
      <c r="Y56" s="8"/>
      <c r="Z56" s="8"/>
    </row>
    <row r="57" spans="1:26" ht="30" customHeight="1">
      <c r="A57" s="55">
        <v>52</v>
      </c>
      <c r="B57" s="55" t="s">
        <v>1277</v>
      </c>
      <c r="C57" s="55" t="s">
        <v>1272</v>
      </c>
      <c r="D57" s="68" t="s">
        <v>1278</v>
      </c>
      <c r="E57" s="55" t="s">
        <v>63</v>
      </c>
      <c r="F57" s="55" t="s">
        <v>65</v>
      </c>
      <c r="G57" s="55" t="s">
        <v>78</v>
      </c>
      <c r="H57" s="55" t="s">
        <v>45</v>
      </c>
      <c r="I57" s="55" t="s">
        <v>1279</v>
      </c>
      <c r="J57" s="56">
        <v>43210</v>
      </c>
      <c r="K57" s="55">
        <v>15</v>
      </c>
      <c r="L57" s="56">
        <v>43235</v>
      </c>
      <c r="M57" s="56">
        <v>43210</v>
      </c>
      <c r="N57" s="55" t="s">
        <v>113</v>
      </c>
      <c r="O57" s="55" t="s">
        <v>192</v>
      </c>
      <c r="P57" s="55" t="s">
        <v>192</v>
      </c>
      <c r="Q57" s="55" t="s">
        <v>1280</v>
      </c>
      <c r="R57" s="56">
        <v>43243</v>
      </c>
      <c r="S57" s="55" t="s">
        <v>1258</v>
      </c>
      <c r="T57" s="73" t="str">
        <f ca="1" t="shared" si="0"/>
        <v>Respuesta Extemporanea</v>
      </c>
      <c r="U57" s="5"/>
      <c r="V57" s="5"/>
      <c r="W57" s="5"/>
      <c r="X57" s="5"/>
      <c r="Y57" s="5"/>
      <c r="Z57" s="5"/>
    </row>
    <row r="58" spans="1:20" ht="30" customHeight="1">
      <c r="A58" s="55">
        <v>53</v>
      </c>
      <c r="B58" s="55" t="s">
        <v>1281</v>
      </c>
      <c r="C58" s="55" t="s">
        <v>708</v>
      </c>
      <c r="D58" s="55" t="s">
        <v>1282</v>
      </c>
      <c r="E58" s="55" t="s">
        <v>63</v>
      </c>
      <c r="F58" s="55" t="s">
        <v>65</v>
      </c>
      <c r="G58" s="55" t="s">
        <v>78</v>
      </c>
      <c r="H58" s="55" t="s">
        <v>45</v>
      </c>
      <c r="I58" s="55" t="s">
        <v>1283</v>
      </c>
      <c r="J58" s="56">
        <v>43210</v>
      </c>
      <c r="K58" s="55">
        <v>15</v>
      </c>
      <c r="L58" s="56">
        <v>43235</v>
      </c>
      <c r="M58" s="56">
        <v>43210</v>
      </c>
      <c r="N58" s="55" t="s">
        <v>113</v>
      </c>
      <c r="O58" s="55" t="s">
        <v>192</v>
      </c>
      <c r="P58" s="55" t="s">
        <v>192</v>
      </c>
      <c r="Q58" s="55" t="s">
        <v>1284</v>
      </c>
      <c r="R58" s="56">
        <v>43236</v>
      </c>
      <c r="S58" s="55" t="s">
        <v>1258</v>
      </c>
      <c r="T58" s="73" t="str">
        <f ca="1" t="shared" si="0"/>
        <v>Respuesta Extemporanea</v>
      </c>
    </row>
    <row r="59" spans="1:20" ht="30" customHeight="1">
      <c r="A59" s="55">
        <v>54</v>
      </c>
      <c r="B59" s="55" t="s">
        <v>1285</v>
      </c>
      <c r="C59" s="55" t="s">
        <v>1286</v>
      </c>
      <c r="D59" s="68" t="s">
        <v>1287</v>
      </c>
      <c r="E59" s="55" t="s">
        <v>63</v>
      </c>
      <c r="F59" s="55" t="s">
        <v>65</v>
      </c>
      <c r="G59" s="55" t="s">
        <v>78</v>
      </c>
      <c r="H59" s="55" t="s">
        <v>45</v>
      </c>
      <c r="I59" s="55" t="s">
        <v>1288</v>
      </c>
      <c r="J59" s="56">
        <v>43210</v>
      </c>
      <c r="K59" s="55">
        <v>15</v>
      </c>
      <c r="L59" s="56">
        <v>43235</v>
      </c>
      <c r="M59" s="56">
        <v>43210</v>
      </c>
      <c r="N59" s="55" t="s">
        <v>113</v>
      </c>
      <c r="O59" s="55" t="s">
        <v>192</v>
      </c>
      <c r="P59" s="55" t="s">
        <v>192</v>
      </c>
      <c r="Q59" s="55" t="s">
        <v>1289</v>
      </c>
      <c r="R59" s="56">
        <v>43245</v>
      </c>
      <c r="S59" s="55" t="s">
        <v>1258</v>
      </c>
      <c r="T59" s="73" t="str">
        <f ca="1" t="shared" si="0"/>
        <v>Respuesta Extemporanea</v>
      </c>
    </row>
    <row r="60" spans="1:20" ht="30" customHeight="1">
      <c r="A60" s="55">
        <v>55</v>
      </c>
      <c r="B60" s="55" t="s">
        <v>1290</v>
      </c>
      <c r="C60" s="55" t="s">
        <v>1291</v>
      </c>
      <c r="D60" s="55" t="s">
        <v>1292</v>
      </c>
      <c r="E60" s="55" t="s">
        <v>63</v>
      </c>
      <c r="F60" s="55" t="s">
        <v>65</v>
      </c>
      <c r="G60" s="55" t="s">
        <v>78</v>
      </c>
      <c r="H60" s="55" t="s">
        <v>45</v>
      </c>
      <c r="I60" s="55" t="s">
        <v>1293</v>
      </c>
      <c r="J60" s="56">
        <v>43207</v>
      </c>
      <c r="K60" s="55">
        <v>15</v>
      </c>
      <c r="L60" s="56">
        <v>43229</v>
      </c>
      <c r="M60" s="56">
        <v>43207</v>
      </c>
      <c r="N60" s="55" t="s">
        <v>113</v>
      </c>
      <c r="O60" s="55" t="s">
        <v>192</v>
      </c>
      <c r="P60" s="55" t="s">
        <v>192</v>
      </c>
      <c r="Q60" s="55" t="s">
        <v>1294</v>
      </c>
      <c r="R60" s="56">
        <v>43236</v>
      </c>
      <c r="S60" s="55" t="s">
        <v>1295</v>
      </c>
      <c r="T60" s="73" t="str">
        <f ca="1" t="shared" si="0"/>
        <v>Respuesta Extemporanea</v>
      </c>
    </row>
    <row r="61" spans="1:20" ht="30" customHeight="1">
      <c r="A61" s="55">
        <v>56</v>
      </c>
      <c r="B61" s="55" t="s">
        <v>1296</v>
      </c>
      <c r="C61" s="55" t="s">
        <v>1297</v>
      </c>
      <c r="D61" s="55" t="s">
        <v>1298</v>
      </c>
      <c r="E61" s="55" t="s">
        <v>63</v>
      </c>
      <c r="F61" s="55" t="s">
        <v>65</v>
      </c>
      <c r="G61" s="55" t="s">
        <v>78</v>
      </c>
      <c r="H61" s="55" t="s">
        <v>45</v>
      </c>
      <c r="I61" s="55" t="s">
        <v>1299</v>
      </c>
      <c r="J61" s="56">
        <v>43206</v>
      </c>
      <c r="K61" s="55">
        <v>15</v>
      </c>
      <c r="L61" s="56">
        <v>43228</v>
      </c>
      <c r="M61" s="56">
        <v>43206</v>
      </c>
      <c r="N61" s="55" t="s">
        <v>113</v>
      </c>
      <c r="O61" s="55" t="s">
        <v>192</v>
      </c>
      <c r="P61" s="55" t="s">
        <v>192</v>
      </c>
      <c r="Q61" s="55" t="s">
        <v>1300</v>
      </c>
      <c r="R61" s="56">
        <v>43213</v>
      </c>
      <c r="S61" s="55" t="s">
        <v>694</v>
      </c>
      <c r="T61" s="73" t="str">
        <f ca="1" t="shared" si="0"/>
        <v>Respondido</v>
      </c>
    </row>
    <row r="62" spans="1:20" ht="30" customHeight="1">
      <c r="A62" s="55">
        <v>57</v>
      </c>
      <c r="B62" s="55" t="s">
        <v>1301</v>
      </c>
      <c r="C62" s="55" t="s">
        <v>1302</v>
      </c>
      <c r="D62" s="55" t="s">
        <v>33</v>
      </c>
      <c r="E62" s="55" t="s">
        <v>33</v>
      </c>
      <c r="F62" s="55" t="s">
        <v>65</v>
      </c>
      <c r="G62" s="55" t="s">
        <v>102</v>
      </c>
      <c r="H62" s="55" t="s">
        <v>45</v>
      </c>
      <c r="I62" s="55" t="s">
        <v>1303</v>
      </c>
      <c r="J62" s="56">
        <v>43207</v>
      </c>
      <c r="K62" s="55">
        <v>15</v>
      </c>
      <c r="L62" s="56">
        <v>43229</v>
      </c>
      <c r="M62" s="56">
        <v>43207</v>
      </c>
      <c r="N62" s="55" t="s">
        <v>174</v>
      </c>
      <c r="O62" s="55" t="s">
        <v>192</v>
      </c>
      <c r="P62" s="55" t="s">
        <v>192</v>
      </c>
      <c r="Q62" s="55" t="s">
        <v>1304</v>
      </c>
      <c r="R62" s="56">
        <v>43230</v>
      </c>
      <c r="S62" s="55" t="s">
        <v>1305</v>
      </c>
      <c r="T62" s="73" t="str">
        <f ca="1" t="shared" si="0"/>
        <v>Respuesta Extemporanea</v>
      </c>
    </row>
    <row r="63" spans="1:20" ht="30" customHeight="1">
      <c r="A63" s="55">
        <v>58</v>
      </c>
      <c r="B63" s="55" t="s">
        <v>1306</v>
      </c>
      <c r="C63" s="55" t="s">
        <v>1307</v>
      </c>
      <c r="D63" s="55" t="s">
        <v>1308</v>
      </c>
      <c r="E63" s="55" t="s">
        <v>1309</v>
      </c>
      <c r="F63" s="55" t="s">
        <v>65</v>
      </c>
      <c r="G63" s="55" t="s">
        <v>102</v>
      </c>
      <c r="H63" s="55" t="s">
        <v>45</v>
      </c>
      <c r="I63" s="55" t="s">
        <v>1310</v>
      </c>
      <c r="J63" s="56">
        <v>43206</v>
      </c>
      <c r="K63" s="55">
        <v>15</v>
      </c>
      <c r="L63" s="56">
        <v>43227</v>
      </c>
      <c r="M63" s="56">
        <v>43210</v>
      </c>
      <c r="N63" s="55" t="s">
        <v>67</v>
      </c>
      <c r="O63" s="55" t="s">
        <v>192</v>
      </c>
      <c r="P63" s="55" t="s">
        <v>192</v>
      </c>
      <c r="Q63" s="55" t="s">
        <v>1311</v>
      </c>
      <c r="R63" s="56">
        <v>43214</v>
      </c>
      <c r="S63" s="61"/>
      <c r="T63" s="73" t="str">
        <f ca="1" t="shared" si="0"/>
        <v>Respondido</v>
      </c>
    </row>
    <row r="64" spans="1:20" ht="30" customHeight="1">
      <c r="A64" s="55">
        <v>59</v>
      </c>
      <c r="B64" s="55" t="s">
        <v>1312</v>
      </c>
      <c r="C64" s="55" t="s">
        <v>1313</v>
      </c>
      <c r="D64" s="55" t="s">
        <v>1314</v>
      </c>
      <c r="E64" s="55" t="s">
        <v>63</v>
      </c>
      <c r="F64" s="55" t="s">
        <v>1315</v>
      </c>
      <c r="G64" s="55" t="s">
        <v>65</v>
      </c>
      <c r="H64" s="55" t="s">
        <v>1316</v>
      </c>
      <c r="I64" s="55" t="s">
        <v>1317</v>
      </c>
      <c r="J64" s="56">
        <v>43215</v>
      </c>
      <c r="K64" s="55">
        <v>15</v>
      </c>
      <c r="L64" s="56">
        <v>43238</v>
      </c>
      <c r="M64" s="56">
        <v>43215</v>
      </c>
      <c r="N64" s="55" t="s">
        <v>73</v>
      </c>
      <c r="O64" s="55" t="s">
        <v>192</v>
      </c>
      <c r="P64" s="55" t="s">
        <v>192</v>
      </c>
      <c r="Q64" s="55" t="s">
        <v>190</v>
      </c>
      <c r="R64" s="56">
        <v>43223</v>
      </c>
      <c r="S64" s="55" t="s">
        <v>1318</v>
      </c>
      <c r="T64" s="73" t="str">
        <f ca="1" t="shared" si="0"/>
        <v>Respondido</v>
      </c>
    </row>
    <row r="65" spans="1:20" ht="30" customHeight="1">
      <c r="A65" s="55">
        <v>60</v>
      </c>
      <c r="B65" s="55" t="s">
        <v>1319</v>
      </c>
      <c r="C65" s="55" t="s">
        <v>1320</v>
      </c>
      <c r="D65" s="68" t="s">
        <v>1321</v>
      </c>
      <c r="E65" s="55" t="s">
        <v>63</v>
      </c>
      <c r="F65" s="55" t="s">
        <v>1315</v>
      </c>
      <c r="G65" s="55" t="s">
        <v>65</v>
      </c>
      <c r="H65" s="55" t="s">
        <v>1316</v>
      </c>
      <c r="I65" s="55" t="s">
        <v>1322</v>
      </c>
      <c r="J65" s="56">
        <v>43216</v>
      </c>
      <c r="K65" s="55">
        <v>15</v>
      </c>
      <c r="L65" s="56">
        <v>43217</v>
      </c>
      <c r="M65" s="56">
        <v>43216</v>
      </c>
      <c r="N65" s="55" t="s">
        <v>73</v>
      </c>
      <c r="O65" s="55" t="s">
        <v>192</v>
      </c>
      <c r="P65" s="55" t="s">
        <v>192</v>
      </c>
      <c r="Q65" s="55" t="s">
        <v>1275</v>
      </c>
      <c r="R65" s="56">
        <v>43222</v>
      </c>
      <c r="S65" s="55" t="s">
        <v>1323</v>
      </c>
      <c r="T65" s="73" t="str">
        <f ca="1" t="shared" si="0"/>
        <v>Respuesta Extemporanea</v>
      </c>
    </row>
    <row r="66" spans="1:20" ht="30" customHeight="1">
      <c r="A66" s="55">
        <v>61</v>
      </c>
      <c r="B66" s="55" t="s">
        <v>1324</v>
      </c>
      <c r="C66" s="55" t="s">
        <v>1325</v>
      </c>
      <c r="D66" s="57" t="s">
        <v>1326</v>
      </c>
      <c r="E66" s="55" t="s">
        <v>63</v>
      </c>
      <c r="F66" s="55" t="s">
        <v>1315</v>
      </c>
      <c r="G66" s="55" t="s">
        <v>65</v>
      </c>
      <c r="H66" s="55" t="s">
        <v>1316</v>
      </c>
      <c r="I66" s="55" t="s">
        <v>1327</v>
      </c>
      <c r="J66" s="56">
        <v>43217</v>
      </c>
      <c r="K66" s="55">
        <v>15</v>
      </c>
      <c r="L66" s="56">
        <v>43242</v>
      </c>
      <c r="M66" s="56">
        <v>43217</v>
      </c>
      <c r="N66" s="55" t="s">
        <v>73</v>
      </c>
      <c r="O66" s="55" t="s">
        <v>192</v>
      </c>
      <c r="P66" s="55" t="s">
        <v>192</v>
      </c>
      <c r="Q66" s="55" t="s">
        <v>1328</v>
      </c>
      <c r="R66" s="56">
        <v>43243</v>
      </c>
      <c r="S66" s="55" t="s">
        <v>1329</v>
      </c>
      <c r="T66" s="73" t="str">
        <f ca="1" t="shared" si="0"/>
        <v>Respuesta Extemporanea</v>
      </c>
    </row>
    <row r="67" spans="1:20" ht="30" customHeight="1">
      <c r="A67" s="55">
        <v>62</v>
      </c>
      <c r="B67" s="55" t="s">
        <v>1330</v>
      </c>
      <c r="C67" s="55" t="s">
        <v>1331</v>
      </c>
      <c r="D67" s="55" t="s">
        <v>1332</v>
      </c>
      <c r="E67" s="55" t="s">
        <v>63</v>
      </c>
      <c r="F67" s="55" t="s">
        <v>65</v>
      </c>
      <c r="G67" s="55" t="s">
        <v>65</v>
      </c>
      <c r="H67" s="55" t="s">
        <v>45</v>
      </c>
      <c r="I67" s="55" t="s">
        <v>1333</v>
      </c>
      <c r="J67" s="56">
        <v>43210</v>
      </c>
      <c r="K67" s="55">
        <v>15</v>
      </c>
      <c r="L67" s="56">
        <v>43235</v>
      </c>
      <c r="M67" s="56">
        <v>43210</v>
      </c>
      <c r="N67" s="55" t="s">
        <v>67</v>
      </c>
      <c r="O67" s="55" t="s">
        <v>192</v>
      </c>
      <c r="P67" s="55" t="s">
        <v>192</v>
      </c>
      <c r="Q67" s="55" t="s">
        <v>630</v>
      </c>
      <c r="R67" s="56">
        <v>43227</v>
      </c>
      <c r="S67" s="61"/>
      <c r="T67" s="73" t="str">
        <f ca="1" t="shared" si="0"/>
        <v>Respondido</v>
      </c>
    </row>
    <row r="68" spans="1:20" ht="30" customHeight="1">
      <c r="A68" s="55">
        <v>63</v>
      </c>
      <c r="B68" s="55" t="s">
        <v>1334</v>
      </c>
      <c r="C68" s="55" t="s">
        <v>1335</v>
      </c>
      <c r="D68" s="55" t="s">
        <v>1336</v>
      </c>
      <c r="E68" s="55" t="s">
        <v>90</v>
      </c>
      <c r="F68" s="55" t="s">
        <v>65</v>
      </c>
      <c r="G68" s="55" t="s">
        <v>78</v>
      </c>
      <c r="H68" s="55" t="s">
        <v>45</v>
      </c>
      <c r="I68" s="55" t="s">
        <v>1337</v>
      </c>
      <c r="J68" s="56">
        <v>43213</v>
      </c>
      <c r="K68" s="55">
        <v>15</v>
      </c>
      <c r="L68" s="56">
        <v>43236</v>
      </c>
      <c r="M68" s="56">
        <v>43213</v>
      </c>
      <c r="N68" s="55" t="s">
        <v>67</v>
      </c>
      <c r="O68" s="55" t="s">
        <v>192</v>
      </c>
      <c r="P68" s="55" t="s">
        <v>192</v>
      </c>
      <c r="Q68" s="55" t="s">
        <v>630</v>
      </c>
      <c r="R68" s="56">
        <v>43227</v>
      </c>
      <c r="S68" s="61"/>
      <c r="T68" s="73" t="str">
        <f ca="1" t="shared" si="0"/>
        <v>Respondido</v>
      </c>
    </row>
    <row r="69" spans="1:20" ht="30" customHeight="1">
      <c r="A69" s="55">
        <v>64</v>
      </c>
      <c r="B69" s="55" t="s">
        <v>1338</v>
      </c>
      <c r="C69" s="55" t="s">
        <v>1339</v>
      </c>
      <c r="D69" s="55" t="s">
        <v>32</v>
      </c>
      <c r="E69" s="55" t="s">
        <v>378</v>
      </c>
      <c r="F69" s="55" t="s">
        <v>65</v>
      </c>
      <c r="G69" s="55" t="s">
        <v>78</v>
      </c>
      <c r="H69" s="55" t="s">
        <v>45</v>
      </c>
      <c r="I69" s="55" t="s">
        <v>1340</v>
      </c>
      <c r="J69" s="56">
        <v>43215</v>
      </c>
      <c r="K69" s="55">
        <v>15</v>
      </c>
      <c r="L69" s="56">
        <v>43238</v>
      </c>
      <c r="M69" s="56">
        <v>43215</v>
      </c>
      <c r="N69" s="55" t="s">
        <v>113</v>
      </c>
      <c r="O69" s="55" t="s">
        <v>192</v>
      </c>
      <c r="P69" s="55" t="s">
        <v>192</v>
      </c>
      <c r="Q69" s="55" t="s">
        <v>1341</v>
      </c>
      <c r="R69" s="56">
        <v>43243</v>
      </c>
      <c r="S69" s="55" t="s">
        <v>1342</v>
      </c>
      <c r="T69" s="73" t="str">
        <f ca="1" t="shared" si="0"/>
        <v>Respuesta Extemporanea</v>
      </c>
    </row>
    <row r="70" spans="1:20" ht="30" customHeight="1">
      <c r="A70" s="55">
        <v>65</v>
      </c>
      <c r="B70" s="55" t="s">
        <v>1343</v>
      </c>
      <c r="C70" s="55" t="s">
        <v>961</v>
      </c>
      <c r="D70" s="55" t="s">
        <v>1344</v>
      </c>
      <c r="E70" s="55" t="s">
        <v>63</v>
      </c>
      <c r="F70" s="55" t="s">
        <v>35</v>
      </c>
      <c r="G70" s="55" t="s">
        <v>102</v>
      </c>
      <c r="H70" s="55" t="s">
        <v>45</v>
      </c>
      <c r="I70" s="55" t="s">
        <v>1345</v>
      </c>
      <c r="J70" s="56">
        <v>43215</v>
      </c>
      <c r="K70" s="55">
        <v>15</v>
      </c>
      <c r="L70" s="56">
        <v>43238</v>
      </c>
      <c r="M70" s="56">
        <v>43215</v>
      </c>
      <c r="N70" s="55" t="s">
        <v>1346</v>
      </c>
      <c r="O70" s="55" t="s">
        <v>192</v>
      </c>
      <c r="P70" s="55" t="s">
        <v>192</v>
      </c>
      <c r="Q70" s="55" t="s">
        <v>1347</v>
      </c>
      <c r="R70" s="56">
        <v>43245</v>
      </c>
      <c r="S70" s="55" t="s">
        <v>1348</v>
      </c>
      <c r="T70" s="73" t="str">
        <f ca="1" t="shared" si="0"/>
        <v>Respuesta Extemporanea</v>
      </c>
    </row>
    <row r="71" spans="1:20" ht="30" customHeight="1">
      <c r="A71" s="55">
        <v>66</v>
      </c>
      <c r="B71" s="55" t="s">
        <v>1349</v>
      </c>
      <c r="C71" s="55" t="s">
        <v>1350</v>
      </c>
      <c r="D71" s="55" t="s">
        <v>1351</v>
      </c>
      <c r="E71" s="55" t="s">
        <v>142</v>
      </c>
      <c r="F71" s="55" t="s">
        <v>65</v>
      </c>
      <c r="G71" s="55" t="s">
        <v>102</v>
      </c>
      <c r="H71" s="55" t="s">
        <v>45</v>
      </c>
      <c r="I71" s="55" t="s">
        <v>1352</v>
      </c>
      <c r="J71" s="56">
        <v>43215</v>
      </c>
      <c r="K71" s="55">
        <v>15</v>
      </c>
      <c r="L71" s="56">
        <v>43238</v>
      </c>
      <c r="M71" s="56">
        <v>43215</v>
      </c>
      <c r="N71" s="55" t="s">
        <v>1353</v>
      </c>
      <c r="O71" s="55" t="s">
        <v>192</v>
      </c>
      <c r="P71" s="55" t="s">
        <v>192</v>
      </c>
      <c r="Q71" s="61"/>
      <c r="R71" s="61"/>
      <c r="S71" s="55" t="s">
        <v>1354</v>
      </c>
      <c r="T71" s="73" t="str">
        <f ca="1" t="shared" si="0"/>
        <v>Vencido</v>
      </c>
    </row>
    <row r="72" spans="1:20" ht="30" customHeight="1">
      <c r="A72" s="13"/>
      <c r="B72" s="64"/>
      <c r="C72" s="65"/>
      <c r="D72" s="66"/>
      <c r="E72" s="13"/>
      <c r="F72" s="66"/>
      <c r="G72" s="13"/>
      <c r="H72" s="66"/>
      <c r="I72" s="26"/>
      <c r="J72" s="67"/>
      <c r="K72" s="66"/>
      <c r="L72" s="67"/>
      <c r="M72" s="67"/>
      <c r="N72" s="66"/>
      <c r="O72" s="66"/>
      <c r="P72" s="66"/>
      <c r="Q72" s="26"/>
      <c r="R72" s="76"/>
      <c r="S72" s="54"/>
      <c r="T72" s="13" t="str">
        <f ca="1" t="shared" si="0"/>
        <v>Sin Fecha de vencimiento</v>
      </c>
    </row>
    <row r="73" spans="1:20" ht="30" customHeight="1">
      <c r="A73" s="2"/>
      <c r="B73" s="16"/>
      <c r="C73" s="17"/>
      <c r="D73" s="10"/>
      <c r="E73" s="10"/>
      <c r="F73" s="10"/>
      <c r="G73" s="2"/>
      <c r="H73" s="10"/>
      <c r="I73" s="6"/>
      <c r="J73" s="15"/>
      <c r="K73" s="10"/>
      <c r="L73" s="15"/>
      <c r="M73" s="15"/>
      <c r="N73" s="10"/>
      <c r="O73" s="10"/>
      <c r="P73" s="10"/>
      <c r="Q73" s="6"/>
      <c r="R73" s="15"/>
      <c r="S73" s="14"/>
      <c r="T73" s="13" t="str">
        <f ca="1" t="shared" si="0"/>
        <v>Sin Fecha de vencimiento</v>
      </c>
    </row>
    <row r="74" spans="1:20" ht="30" customHeight="1">
      <c r="A74" s="2"/>
      <c r="B74" s="16"/>
      <c r="C74" s="17"/>
      <c r="D74" s="10"/>
      <c r="E74" s="2"/>
      <c r="F74" s="10"/>
      <c r="G74" s="2"/>
      <c r="H74" s="10"/>
      <c r="I74" s="6"/>
      <c r="J74" s="15"/>
      <c r="K74" s="10"/>
      <c r="L74" s="15"/>
      <c r="M74" s="15"/>
      <c r="N74" s="10"/>
      <c r="O74" s="10"/>
      <c r="P74" s="10"/>
      <c r="Q74" s="6"/>
      <c r="R74" s="15"/>
      <c r="S74" s="14"/>
      <c r="T74" s="13" t="str">
        <f ca="1" t="shared" si="0"/>
        <v>Sin Fecha de vencimiento</v>
      </c>
    </row>
    <row r="75" spans="1:20" ht="30" customHeight="1">
      <c r="A75" s="13"/>
      <c r="B75" s="16"/>
      <c r="C75" s="17"/>
      <c r="D75" s="10"/>
      <c r="E75" s="10"/>
      <c r="F75" s="10"/>
      <c r="G75" s="2"/>
      <c r="H75" s="10"/>
      <c r="I75" s="6"/>
      <c r="J75" s="15"/>
      <c r="K75" s="10"/>
      <c r="L75" s="15"/>
      <c r="M75" s="15"/>
      <c r="N75" s="10"/>
      <c r="O75" s="10"/>
      <c r="P75" s="10"/>
      <c r="Q75" s="6"/>
      <c r="R75" s="18"/>
      <c r="S75" s="14"/>
      <c r="T75" s="13" t="str">
        <f ca="1" t="shared" si="0"/>
        <v>Sin Fecha de vencimiento</v>
      </c>
    </row>
    <row r="76" spans="1:20" ht="30" customHeight="1">
      <c r="A76" s="2"/>
      <c r="B76" s="16"/>
      <c r="C76" s="10"/>
      <c r="D76" s="10"/>
      <c r="E76" s="10"/>
      <c r="F76" s="10"/>
      <c r="G76" s="10"/>
      <c r="H76" s="12"/>
      <c r="I76" s="10"/>
      <c r="J76" s="10"/>
      <c r="K76" s="10"/>
      <c r="L76" s="10"/>
      <c r="M76" s="10"/>
      <c r="N76" s="10"/>
      <c r="O76" s="10"/>
      <c r="P76" s="12"/>
      <c r="Q76" s="10"/>
      <c r="R76" s="2"/>
      <c r="S76" s="19"/>
      <c r="T76" s="13" t="str">
        <f ca="1" t="shared" si="0"/>
        <v>Sin Fecha de vencimiento</v>
      </c>
    </row>
    <row r="77" spans="1:20" ht="30" customHeight="1">
      <c r="A77" s="2"/>
      <c r="B77" s="16"/>
      <c r="C77" s="10"/>
      <c r="D77" s="10"/>
      <c r="E77" s="10"/>
      <c r="F77" s="10"/>
      <c r="G77" s="10"/>
      <c r="H77" s="12"/>
      <c r="I77" s="10"/>
      <c r="J77" s="10"/>
      <c r="K77" s="10"/>
      <c r="L77" s="10"/>
      <c r="M77" s="10"/>
      <c r="N77" s="10"/>
      <c r="O77" s="10"/>
      <c r="P77" s="12"/>
      <c r="Q77" s="10"/>
      <c r="R77" s="2"/>
      <c r="S77" s="19"/>
      <c r="T77" s="13" t="str">
        <f ca="1" t="shared" si="0"/>
        <v>Sin Fecha de vencimiento</v>
      </c>
    </row>
    <row r="78" spans="1:20" ht="30" customHeight="1">
      <c r="A78" s="2"/>
      <c r="B78" s="16"/>
      <c r="C78" s="10"/>
      <c r="D78" s="10"/>
      <c r="E78" s="10"/>
      <c r="F78" s="10"/>
      <c r="G78" s="10"/>
      <c r="H78" s="12"/>
      <c r="I78" s="10"/>
      <c r="J78" s="10"/>
      <c r="K78" s="10"/>
      <c r="L78" s="10"/>
      <c r="M78" s="10"/>
      <c r="N78" s="10"/>
      <c r="O78" s="10"/>
      <c r="P78" s="12"/>
      <c r="Q78" s="10"/>
      <c r="R78" s="2"/>
      <c r="S78" s="19"/>
      <c r="T78" s="13" t="str">
        <f ca="1" t="shared" si="0"/>
        <v>Sin Fecha de vencimiento</v>
      </c>
    </row>
    <row r="79" spans="1:20" ht="30" customHeight="1">
      <c r="A79" s="13"/>
      <c r="B79" s="16"/>
      <c r="C79" s="10"/>
      <c r="D79" s="10"/>
      <c r="E79" s="10"/>
      <c r="F79" s="10"/>
      <c r="G79" s="10"/>
      <c r="H79" s="12"/>
      <c r="I79" s="10"/>
      <c r="J79" s="10"/>
      <c r="K79" s="10"/>
      <c r="L79" s="10"/>
      <c r="M79" s="10"/>
      <c r="N79" s="10"/>
      <c r="O79" s="10"/>
      <c r="P79" s="12"/>
      <c r="Q79" s="10"/>
      <c r="R79" s="2"/>
      <c r="S79" s="19"/>
      <c r="T79" s="13" t="str">
        <f ca="1" t="shared" si="0"/>
        <v>Sin Fecha de vencimiento</v>
      </c>
    </row>
    <row r="80" spans="1:20" ht="30" customHeight="1">
      <c r="A80" s="2"/>
      <c r="B80" s="16"/>
      <c r="C80" s="10"/>
      <c r="D80" s="10"/>
      <c r="E80" s="10"/>
      <c r="F80" s="10"/>
      <c r="G80" s="10"/>
      <c r="H80" s="12"/>
      <c r="I80" s="10"/>
      <c r="J80" s="10"/>
      <c r="K80" s="10"/>
      <c r="L80" s="10"/>
      <c r="M80" s="10"/>
      <c r="N80" s="10"/>
      <c r="O80" s="10"/>
      <c r="P80" s="12"/>
      <c r="Q80" s="10"/>
      <c r="R80" s="2"/>
      <c r="S80" s="19"/>
      <c r="T80" s="13" t="str">
        <f ca="1" t="shared" si="0"/>
        <v>Sin Fecha de vencimiento</v>
      </c>
    </row>
    <row r="81" spans="1:20" ht="30" customHeight="1">
      <c r="A81" s="2"/>
      <c r="B81" s="16"/>
      <c r="C81" s="10"/>
      <c r="D81" s="10"/>
      <c r="E81" s="10"/>
      <c r="F81" s="10"/>
      <c r="G81" s="10"/>
      <c r="H81" s="12"/>
      <c r="I81" s="10"/>
      <c r="J81" s="10"/>
      <c r="K81" s="10"/>
      <c r="L81" s="10"/>
      <c r="M81" s="10"/>
      <c r="N81" s="10"/>
      <c r="O81" s="10"/>
      <c r="P81" s="12"/>
      <c r="Q81" s="10"/>
      <c r="R81" s="2"/>
      <c r="S81" s="19"/>
      <c r="T81" s="13" t="str">
        <f ca="1" t="shared" si="0"/>
        <v>Sin Fecha de vencimiento</v>
      </c>
    </row>
    <row r="82" spans="1:20" ht="30" customHeight="1">
      <c r="A82" s="2"/>
      <c r="B82" s="16"/>
      <c r="C82" s="10"/>
      <c r="D82" s="10"/>
      <c r="E82" s="10"/>
      <c r="F82" s="10"/>
      <c r="G82" s="10"/>
      <c r="H82" s="12"/>
      <c r="I82" s="10"/>
      <c r="J82" s="10"/>
      <c r="K82" s="10"/>
      <c r="L82" s="10"/>
      <c r="M82" s="10"/>
      <c r="N82" s="10"/>
      <c r="O82" s="10"/>
      <c r="P82" s="12"/>
      <c r="Q82" s="10"/>
      <c r="R82" s="2"/>
      <c r="S82" s="19"/>
      <c r="T82" s="13" t="str">
        <f ca="1" t="shared" si="0"/>
        <v>Sin Fecha de vencimiento</v>
      </c>
    </row>
    <row r="83" spans="1:20" ht="30" customHeight="1">
      <c r="A83" s="13"/>
      <c r="B83" s="16"/>
      <c r="C83" s="10"/>
      <c r="D83" s="10"/>
      <c r="E83" s="10"/>
      <c r="F83" s="10"/>
      <c r="G83" s="10"/>
      <c r="H83" s="12"/>
      <c r="I83" s="10"/>
      <c r="J83" s="10"/>
      <c r="K83" s="10"/>
      <c r="L83" s="10"/>
      <c r="M83" s="10"/>
      <c r="N83" s="10"/>
      <c r="O83" s="10"/>
      <c r="P83" s="12"/>
      <c r="Q83" s="10"/>
      <c r="R83" s="2"/>
      <c r="S83" s="19"/>
      <c r="T83" s="13" t="str">
        <f ca="1" t="shared" si="0"/>
        <v>Sin Fecha de vencimiento</v>
      </c>
    </row>
    <row r="84" spans="1:20" ht="30" customHeight="1">
      <c r="A84" s="2"/>
      <c r="B84" s="16"/>
      <c r="C84" s="10"/>
      <c r="D84" s="10"/>
      <c r="E84" s="10"/>
      <c r="F84" s="10"/>
      <c r="G84" s="10"/>
      <c r="H84" s="12"/>
      <c r="I84" s="10"/>
      <c r="J84" s="10"/>
      <c r="K84" s="10"/>
      <c r="L84" s="10"/>
      <c r="M84" s="10"/>
      <c r="N84" s="10"/>
      <c r="O84" s="10"/>
      <c r="P84" s="12"/>
      <c r="Q84" s="10"/>
      <c r="R84" s="2"/>
      <c r="S84" s="19"/>
      <c r="T84" s="13" t="str">
        <f ca="1" t="shared" si="0"/>
        <v>Sin Fecha de vencimiento</v>
      </c>
    </row>
    <row r="85" spans="1:20" ht="30" customHeight="1">
      <c r="A85" s="2"/>
      <c r="B85" s="16"/>
      <c r="C85" s="10"/>
      <c r="D85" s="10"/>
      <c r="E85" s="10"/>
      <c r="F85" s="10"/>
      <c r="G85" s="10"/>
      <c r="H85" s="12"/>
      <c r="I85" s="10"/>
      <c r="J85" s="10"/>
      <c r="K85" s="10"/>
      <c r="L85" s="10"/>
      <c r="M85" s="10"/>
      <c r="N85" s="10"/>
      <c r="O85" s="10"/>
      <c r="P85" s="12"/>
      <c r="Q85" s="10"/>
      <c r="R85" s="2"/>
      <c r="S85" s="19"/>
      <c r="T85" s="13" t="str">
        <f ca="1" t="shared" si="0"/>
        <v>Sin Fecha de vencimiento</v>
      </c>
    </row>
    <row r="86" spans="1:19" ht="12.75" customHeight="1">
      <c r="A86" s="20"/>
      <c r="B86" s="20"/>
      <c r="C86" s="21"/>
      <c r="D86" s="21"/>
      <c r="E86" s="21"/>
      <c r="F86" s="21"/>
      <c r="G86" s="21"/>
      <c r="H86" s="22"/>
      <c r="I86" s="21"/>
      <c r="J86" s="21"/>
      <c r="K86" s="21"/>
      <c r="L86" s="21"/>
      <c r="M86" s="21"/>
      <c r="N86" s="21"/>
      <c r="O86" s="21"/>
      <c r="P86" s="22"/>
      <c r="Q86" s="21"/>
      <c r="R86" s="23"/>
      <c r="S86" s="21"/>
    </row>
    <row r="87" spans="3:19" ht="12.75" customHeight="1">
      <c r="C87" s="24"/>
      <c r="D87" s="24"/>
      <c r="E87" s="24"/>
      <c r="F87" s="24"/>
      <c r="G87" s="24"/>
      <c r="H87" s="25"/>
      <c r="I87" s="24"/>
      <c r="J87" s="24"/>
      <c r="K87" s="24"/>
      <c r="L87" s="24"/>
      <c r="M87" s="24"/>
      <c r="N87" s="24"/>
      <c r="O87" s="24"/>
      <c r="P87" s="25"/>
      <c r="Q87" s="24"/>
      <c r="R87" s="5"/>
      <c r="S87" s="24"/>
    </row>
  </sheetData>
  <sheetProtection/>
  <autoFilter ref="A5:Z58"/>
  <mergeCells count="6">
    <mergeCell ref="A1:B4"/>
    <mergeCell ref="C1:R4"/>
    <mergeCell ref="S1:T1"/>
    <mergeCell ref="S2:T2"/>
    <mergeCell ref="S3:T3"/>
    <mergeCell ref="S4:T4"/>
  </mergeCells>
  <conditionalFormatting sqref="S76:S1004 T5:T85">
    <cfRule type="cellIs" priority="1" dxfId="21" operator="equal">
      <formula>"Vencido"</formula>
    </cfRule>
  </conditionalFormatting>
  <conditionalFormatting sqref="S76:S1004 T5:T85">
    <cfRule type="cellIs" priority="2" dxfId="22" operator="equal">
      <formula>"Respondido"</formula>
    </cfRule>
  </conditionalFormatting>
  <conditionalFormatting sqref="T6:T85">
    <cfRule type="cellIs" priority="3" dxfId="23" operator="equal">
      <formula>"Respuesta Extemporanea"</formula>
    </cfRule>
  </conditionalFormatting>
  <printOptions/>
  <pageMargins left="0.7" right="0.7" top="0.75" bottom="0.75" header="0" footer="0"/>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sheetPr>
    <outlinePr summaryBelow="0" summaryRight="0"/>
  </sheetPr>
  <dimension ref="A1:Z87"/>
  <sheetViews>
    <sheetView zoomScalePageLayoutView="0" workbookViewId="0" topLeftCell="A1">
      <selection activeCell="O55" sqref="O55"/>
    </sheetView>
  </sheetViews>
  <sheetFormatPr defaultColWidth="14.421875" defaultRowHeight="15" customHeight="1"/>
  <cols>
    <col min="1" max="1" width="7.57421875" style="3" customWidth="1"/>
    <col min="2" max="2" width="24.7109375" style="3" customWidth="1"/>
    <col min="3" max="3" width="27.140625" style="3" customWidth="1"/>
    <col min="4" max="4" width="13.421875" style="3" customWidth="1"/>
    <col min="5" max="5" width="14.28125" style="3" customWidth="1"/>
    <col min="6" max="6" width="12.57421875" style="3" customWidth="1"/>
    <col min="7" max="7" width="16.140625" style="3" customWidth="1"/>
    <col min="8" max="8" width="17.7109375" style="3" customWidth="1"/>
    <col min="9" max="9" width="12.28125" style="3" customWidth="1"/>
    <col min="10" max="10" width="11.00390625" style="3" customWidth="1"/>
    <col min="11" max="11" width="13.140625" style="3" customWidth="1"/>
    <col min="12" max="12" width="14.57421875" style="3" customWidth="1"/>
    <col min="13" max="13" width="17.57421875" style="3" customWidth="1"/>
    <col min="14" max="14" width="14.421875" style="3" customWidth="1"/>
    <col min="15" max="15" width="16.28125" style="3" customWidth="1"/>
    <col min="16" max="16" width="18.00390625" style="3" customWidth="1"/>
    <col min="17" max="17" width="12.28125" style="3" customWidth="1"/>
    <col min="18" max="18" width="13.28125" style="3" customWidth="1"/>
    <col min="19" max="19" width="24.140625" style="3" customWidth="1"/>
    <col min="20" max="20" width="13.7109375" style="3" customWidth="1"/>
    <col min="21" max="26" width="10.00390625" style="3" customWidth="1"/>
    <col min="27" max="30" width="14.421875" style="3" customWidth="1"/>
    <col min="31" max="16384" width="14.421875" style="3" customWidth="1"/>
  </cols>
  <sheetData>
    <row r="1" spans="1:20" s="52" customFormat="1" ht="15" customHeight="1">
      <c r="A1" s="84"/>
      <c r="B1" s="85"/>
      <c r="C1" s="90" t="s">
        <v>23</v>
      </c>
      <c r="D1" s="90"/>
      <c r="E1" s="90"/>
      <c r="F1" s="90"/>
      <c r="G1" s="90"/>
      <c r="H1" s="90"/>
      <c r="I1" s="90"/>
      <c r="J1" s="90"/>
      <c r="K1" s="90"/>
      <c r="L1" s="90"/>
      <c r="M1" s="90"/>
      <c r="N1" s="90"/>
      <c r="O1" s="90"/>
      <c r="P1" s="90"/>
      <c r="Q1" s="90"/>
      <c r="R1" s="90"/>
      <c r="S1" s="91" t="s">
        <v>24</v>
      </c>
      <c r="T1" s="91"/>
    </row>
    <row r="2" spans="1:20" s="52" customFormat="1" ht="17.25" customHeight="1">
      <c r="A2" s="86"/>
      <c r="B2" s="87"/>
      <c r="C2" s="90"/>
      <c r="D2" s="90"/>
      <c r="E2" s="90"/>
      <c r="F2" s="90"/>
      <c r="G2" s="90"/>
      <c r="H2" s="90"/>
      <c r="I2" s="90"/>
      <c r="J2" s="90"/>
      <c r="K2" s="90"/>
      <c r="L2" s="90"/>
      <c r="M2" s="90"/>
      <c r="N2" s="90"/>
      <c r="O2" s="90"/>
      <c r="P2" s="90"/>
      <c r="Q2" s="90"/>
      <c r="R2" s="90"/>
      <c r="S2" s="91" t="s">
        <v>28</v>
      </c>
      <c r="T2" s="91"/>
    </row>
    <row r="3" spans="1:20" s="52" customFormat="1" ht="17.25" customHeight="1">
      <c r="A3" s="86"/>
      <c r="B3" s="87"/>
      <c r="C3" s="90"/>
      <c r="D3" s="90"/>
      <c r="E3" s="90"/>
      <c r="F3" s="90"/>
      <c r="G3" s="90"/>
      <c r="H3" s="90"/>
      <c r="I3" s="90"/>
      <c r="J3" s="90"/>
      <c r="K3" s="90"/>
      <c r="L3" s="90"/>
      <c r="M3" s="90"/>
      <c r="N3" s="90"/>
      <c r="O3" s="90"/>
      <c r="P3" s="90"/>
      <c r="Q3" s="90"/>
      <c r="R3" s="90"/>
      <c r="S3" s="91" t="s">
        <v>29</v>
      </c>
      <c r="T3" s="91"/>
    </row>
    <row r="4" spans="1:20" s="52" customFormat="1" ht="16.5" customHeight="1">
      <c r="A4" s="88"/>
      <c r="B4" s="89"/>
      <c r="C4" s="90"/>
      <c r="D4" s="90"/>
      <c r="E4" s="90"/>
      <c r="F4" s="90"/>
      <c r="G4" s="90"/>
      <c r="H4" s="90"/>
      <c r="I4" s="90"/>
      <c r="J4" s="90"/>
      <c r="K4" s="90"/>
      <c r="L4" s="90"/>
      <c r="M4" s="90"/>
      <c r="N4" s="90"/>
      <c r="O4" s="90"/>
      <c r="P4" s="90"/>
      <c r="Q4" s="90"/>
      <c r="R4" s="90"/>
      <c r="S4" s="92" t="s">
        <v>25</v>
      </c>
      <c r="T4" s="93"/>
    </row>
    <row r="5" spans="1:26" ht="63.75" customHeight="1">
      <c r="A5" s="46" t="s">
        <v>0</v>
      </c>
      <c r="B5" s="46" t="s">
        <v>1</v>
      </c>
      <c r="C5" s="46" t="s">
        <v>2</v>
      </c>
      <c r="D5" s="46" t="s">
        <v>3</v>
      </c>
      <c r="E5" s="46" t="s">
        <v>4</v>
      </c>
      <c r="F5" s="47" t="s">
        <v>5</v>
      </c>
      <c r="G5" s="47" t="s">
        <v>6</v>
      </c>
      <c r="H5" s="47" t="s">
        <v>7</v>
      </c>
      <c r="I5" s="48" t="s">
        <v>8</v>
      </c>
      <c r="J5" s="46" t="s">
        <v>26</v>
      </c>
      <c r="K5" s="46" t="s">
        <v>10</v>
      </c>
      <c r="L5" s="49" t="s">
        <v>11</v>
      </c>
      <c r="M5" s="46" t="s">
        <v>27</v>
      </c>
      <c r="N5" s="46" t="s">
        <v>13</v>
      </c>
      <c r="O5" s="46" t="s">
        <v>14</v>
      </c>
      <c r="P5" s="46" t="s">
        <v>15</v>
      </c>
      <c r="Q5" s="48" t="s">
        <v>16</v>
      </c>
      <c r="R5" s="50" t="s">
        <v>17</v>
      </c>
      <c r="S5" s="46" t="s">
        <v>18</v>
      </c>
      <c r="T5" s="51" t="s">
        <v>19</v>
      </c>
      <c r="U5" s="1"/>
      <c r="V5" s="1"/>
      <c r="W5" s="1"/>
      <c r="X5" s="1"/>
      <c r="Y5" s="1"/>
      <c r="Z5" s="1"/>
    </row>
    <row r="6" spans="1:26" ht="76.5" customHeight="1">
      <c r="A6" s="55">
        <v>1</v>
      </c>
      <c r="B6" s="55" t="s">
        <v>1355</v>
      </c>
      <c r="C6" s="55" t="s">
        <v>1356</v>
      </c>
      <c r="D6" s="55" t="s">
        <v>1357</v>
      </c>
      <c r="E6" s="55" t="s">
        <v>680</v>
      </c>
      <c r="F6" s="71" t="s">
        <v>65</v>
      </c>
      <c r="G6" s="55" t="s">
        <v>102</v>
      </c>
      <c r="H6" s="55" t="s">
        <v>45</v>
      </c>
      <c r="I6" s="55" t="s">
        <v>1358</v>
      </c>
      <c r="J6" s="56">
        <v>43164</v>
      </c>
      <c r="K6" s="55">
        <v>15</v>
      </c>
      <c r="L6" s="55" t="s">
        <v>1359</v>
      </c>
      <c r="M6" s="56">
        <v>43164</v>
      </c>
      <c r="N6" s="55" t="s">
        <v>73</v>
      </c>
      <c r="O6" s="55" t="s">
        <v>192</v>
      </c>
      <c r="P6" s="55" t="s">
        <v>192</v>
      </c>
      <c r="Q6" s="55" t="s">
        <v>190</v>
      </c>
      <c r="R6" s="56">
        <v>43271</v>
      </c>
      <c r="S6" s="55" t="s">
        <v>1360</v>
      </c>
      <c r="T6" s="73" t="str">
        <f aca="true" ca="1" t="shared" si="0" ref="T6:T85">IF(L6="","Sin Fecha de vencimiento",IF(R6="",IF(AND(L6&lt;(TODAY()+5),L6&gt;TODAY()),"Próximo a vencer",IF(L6&lt;=TODAY(),"Vencido","")),IF(L6&lt;R6,"Respuesta Extemporanea","Respondido")))</f>
        <v>Respondido</v>
      </c>
      <c r="U6" s="5"/>
      <c r="V6" s="5"/>
      <c r="W6" s="5"/>
      <c r="X6" s="5"/>
      <c r="Y6" s="5"/>
      <c r="Z6" s="5"/>
    </row>
    <row r="7" spans="1:20" ht="60" customHeight="1">
      <c r="A7" s="55">
        <v>2</v>
      </c>
      <c r="B7" s="55" t="s">
        <v>506</v>
      </c>
      <c r="C7" s="55" t="s">
        <v>1361</v>
      </c>
      <c r="D7" s="55" t="s">
        <v>1362</v>
      </c>
      <c r="E7" s="55" t="s">
        <v>63</v>
      </c>
      <c r="F7" s="55" t="s">
        <v>65</v>
      </c>
      <c r="G7" s="55" t="s">
        <v>78</v>
      </c>
      <c r="H7" s="55" t="s">
        <v>45</v>
      </c>
      <c r="I7" s="55" t="s">
        <v>1363</v>
      </c>
      <c r="J7" s="56">
        <v>43223</v>
      </c>
      <c r="K7" s="55">
        <v>15</v>
      </c>
      <c r="L7" s="56">
        <v>43244</v>
      </c>
      <c r="M7" s="56">
        <v>43223</v>
      </c>
      <c r="N7" s="55" t="s">
        <v>113</v>
      </c>
      <c r="O7" s="55" t="s">
        <v>192</v>
      </c>
      <c r="P7" s="55" t="s">
        <v>192</v>
      </c>
      <c r="Q7" s="55" t="s">
        <v>1364</v>
      </c>
      <c r="R7" s="56">
        <v>43243</v>
      </c>
      <c r="S7" s="55" t="s">
        <v>1365</v>
      </c>
      <c r="T7" s="73" t="str">
        <f ca="1" t="shared" si="0"/>
        <v>Respondido</v>
      </c>
    </row>
    <row r="8" spans="1:20" ht="69" customHeight="1">
      <c r="A8" s="55">
        <v>3</v>
      </c>
      <c r="B8" s="55" t="s">
        <v>1366</v>
      </c>
      <c r="C8" s="55" t="s">
        <v>1367</v>
      </c>
      <c r="D8" s="55" t="s">
        <v>1368</v>
      </c>
      <c r="E8" s="55" t="s">
        <v>63</v>
      </c>
      <c r="F8" s="55" t="s">
        <v>65</v>
      </c>
      <c r="G8" s="55" t="s">
        <v>102</v>
      </c>
      <c r="H8" s="55" t="s">
        <v>45</v>
      </c>
      <c r="I8" s="55" t="s">
        <v>1369</v>
      </c>
      <c r="J8" s="56">
        <v>43223</v>
      </c>
      <c r="K8" s="55">
        <v>15</v>
      </c>
      <c r="L8" s="56">
        <v>43244</v>
      </c>
      <c r="M8" s="56">
        <v>43223</v>
      </c>
      <c r="N8" s="55" t="s">
        <v>47</v>
      </c>
      <c r="O8" s="55" t="s">
        <v>192</v>
      </c>
      <c r="P8" s="55" t="s">
        <v>192</v>
      </c>
      <c r="Q8" s="55" t="s">
        <v>1370</v>
      </c>
      <c r="R8" s="78"/>
      <c r="S8" s="55" t="s">
        <v>1371</v>
      </c>
      <c r="T8" s="73" t="str">
        <f ca="1" t="shared" si="0"/>
        <v>Vencido</v>
      </c>
    </row>
    <row r="9" spans="1:20" ht="43.5" customHeight="1">
      <c r="A9" s="55">
        <v>4</v>
      </c>
      <c r="B9" s="55" t="s">
        <v>1372</v>
      </c>
      <c r="C9" s="55" t="s">
        <v>1373</v>
      </c>
      <c r="D9" s="55" t="s">
        <v>1374</v>
      </c>
      <c r="E9" s="55" t="s">
        <v>142</v>
      </c>
      <c r="F9" s="55" t="s">
        <v>65</v>
      </c>
      <c r="G9" s="55" t="s">
        <v>102</v>
      </c>
      <c r="H9" s="71" t="s">
        <v>45</v>
      </c>
      <c r="I9" s="55" t="s">
        <v>1375</v>
      </c>
      <c r="J9" s="56">
        <v>43223</v>
      </c>
      <c r="K9" s="55">
        <v>15</v>
      </c>
      <c r="L9" s="56">
        <v>43244</v>
      </c>
      <c r="M9" s="56">
        <v>43223</v>
      </c>
      <c r="N9" s="55" t="s">
        <v>1376</v>
      </c>
      <c r="O9" s="55" t="s">
        <v>192</v>
      </c>
      <c r="P9" s="55" t="s">
        <v>192</v>
      </c>
      <c r="Q9" s="55" t="s">
        <v>1377</v>
      </c>
      <c r="R9" s="56">
        <v>43245</v>
      </c>
      <c r="S9" s="55" t="s">
        <v>1378</v>
      </c>
      <c r="T9" s="73" t="str">
        <f ca="1" t="shared" si="0"/>
        <v>Respuesta Extemporanea</v>
      </c>
    </row>
    <row r="10" spans="1:20" ht="42.75" customHeight="1">
      <c r="A10" s="55">
        <v>5</v>
      </c>
      <c r="B10" s="55" t="s">
        <v>1379</v>
      </c>
      <c r="C10" s="55" t="s">
        <v>1380</v>
      </c>
      <c r="D10" s="55" t="s">
        <v>1381</v>
      </c>
      <c r="E10" s="55" t="s">
        <v>85</v>
      </c>
      <c r="F10" s="55" t="s">
        <v>65</v>
      </c>
      <c r="G10" s="55" t="s">
        <v>78</v>
      </c>
      <c r="H10" s="55" t="s">
        <v>45</v>
      </c>
      <c r="I10" s="55" t="s">
        <v>1382</v>
      </c>
      <c r="J10" s="56">
        <v>43227</v>
      </c>
      <c r="K10" s="55">
        <v>15</v>
      </c>
      <c r="L10" s="56">
        <v>43249</v>
      </c>
      <c r="M10" s="56">
        <v>43227</v>
      </c>
      <c r="N10" s="55" t="s">
        <v>113</v>
      </c>
      <c r="O10" s="55" t="s">
        <v>192</v>
      </c>
      <c r="P10" s="55" t="s">
        <v>192</v>
      </c>
      <c r="Q10" s="55" t="s">
        <v>1383</v>
      </c>
      <c r="R10" s="56">
        <v>43242</v>
      </c>
      <c r="S10" s="55" t="s">
        <v>694</v>
      </c>
      <c r="T10" s="73" t="str">
        <f ca="1" t="shared" si="0"/>
        <v>Respondido</v>
      </c>
    </row>
    <row r="11" spans="1:20" ht="58.5" customHeight="1">
      <c r="A11" s="55">
        <v>6</v>
      </c>
      <c r="B11" s="55" t="s">
        <v>1384</v>
      </c>
      <c r="C11" s="55" t="s">
        <v>1385</v>
      </c>
      <c r="D11" s="55" t="s">
        <v>1381</v>
      </c>
      <c r="E11" s="55" t="s">
        <v>85</v>
      </c>
      <c r="F11" s="55" t="s">
        <v>65</v>
      </c>
      <c r="G11" s="55" t="s">
        <v>78</v>
      </c>
      <c r="H11" s="55" t="s">
        <v>45</v>
      </c>
      <c r="I11" s="55" t="s">
        <v>1386</v>
      </c>
      <c r="J11" s="56">
        <v>43227</v>
      </c>
      <c r="K11" s="55">
        <v>15</v>
      </c>
      <c r="L11" s="56">
        <v>43249</v>
      </c>
      <c r="M11" s="56">
        <v>43227</v>
      </c>
      <c r="N11" s="55" t="s">
        <v>113</v>
      </c>
      <c r="O11" s="55" t="s">
        <v>192</v>
      </c>
      <c r="P11" s="55" t="s">
        <v>192</v>
      </c>
      <c r="Q11" s="55" t="s">
        <v>1387</v>
      </c>
      <c r="R11" s="56">
        <v>43242</v>
      </c>
      <c r="S11" s="55" t="s">
        <v>694</v>
      </c>
      <c r="T11" s="73" t="str">
        <f ca="1" t="shared" si="0"/>
        <v>Respondido</v>
      </c>
    </row>
    <row r="12" spans="1:20" ht="47.25" customHeight="1">
      <c r="A12" s="55">
        <v>7</v>
      </c>
      <c r="B12" s="55" t="s">
        <v>1388</v>
      </c>
      <c r="C12" s="55" t="s">
        <v>1389</v>
      </c>
      <c r="D12" s="55" t="s">
        <v>1381</v>
      </c>
      <c r="E12" s="55" t="s">
        <v>85</v>
      </c>
      <c r="F12" s="55" t="s">
        <v>65</v>
      </c>
      <c r="G12" s="55" t="s">
        <v>78</v>
      </c>
      <c r="H12" s="55" t="s">
        <v>45</v>
      </c>
      <c r="I12" s="55" t="s">
        <v>1390</v>
      </c>
      <c r="J12" s="56">
        <v>43227</v>
      </c>
      <c r="K12" s="55">
        <v>15</v>
      </c>
      <c r="L12" s="56">
        <v>43249</v>
      </c>
      <c r="M12" s="56">
        <v>43227</v>
      </c>
      <c r="N12" s="55" t="s">
        <v>113</v>
      </c>
      <c r="O12" s="55" t="s">
        <v>192</v>
      </c>
      <c r="P12" s="55" t="s">
        <v>192</v>
      </c>
      <c r="Q12" s="55" t="s">
        <v>1391</v>
      </c>
      <c r="R12" s="56">
        <v>43242</v>
      </c>
      <c r="S12" s="55" t="s">
        <v>694</v>
      </c>
      <c r="T12" s="73" t="str">
        <f ca="1" t="shared" si="0"/>
        <v>Respondido</v>
      </c>
    </row>
    <row r="13" spans="1:20" ht="38.25" customHeight="1">
      <c r="A13" s="55">
        <v>8</v>
      </c>
      <c r="B13" s="55" t="s">
        <v>1392</v>
      </c>
      <c r="C13" s="55" t="s">
        <v>1393</v>
      </c>
      <c r="D13" s="55" t="s">
        <v>1381</v>
      </c>
      <c r="E13" s="55" t="s">
        <v>85</v>
      </c>
      <c r="F13" s="55" t="s">
        <v>65</v>
      </c>
      <c r="G13" s="55" t="s">
        <v>78</v>
      </c>
      <c r="H13" s="55" t="s">
        <v>45</v>
      </c>
      <c r="I13" s="55" t="s">
        <v>1394</v>
      </c>
      <c r="J13" s="56">
        <v>43227</v>
      </c>
      <c r="K13" s="55">
        <v>15</v>
      </c>
      <c r="L13" s="56">
        <v>43249</v>
      </c>
      <c r="M13" s="56">
        <v>43227</v>
      </c>
      <c r="N13" s="55" t="s">
        <v>113</v>
      </c>
      <c r="O13" s="55" t="s">
        <v>192</v>
      </c>
      <c r="P13" s="55" t="s">
        <v>192</v>
      </c>
      <c r="Q13" s="55" t="s">
        <v>1395</v>
      </c>
      <c r="R13" s="56">
        <v>43242</v>
      </c>
      <c r="S13" s="55" t="s">
        <v>694</v>
      </c>
      <c r="T13" s="73" t="str">
        <f ca="1" t="shared" si="0"/>
        <v>Respondido</v>
      </c>
    </row>
    <row r="14" spans="1:20" ht="49.5" customHeight="1">
      <c r="A14" s="55">
        <v>9</v>
      </c>
      <c r="B14" s="55" t="s">
        <v>1396</v>
      </c>
      <c r="C14" s="55" t="s">
        <v>1397</v>
      </c>
      <c r="D14" s="55" t="s">
        <v>1381</v>
      </c>
      <c r="E14" s="55" t="s">
        <v>85</v>
      </c>
      <c r="F14" s="55" t="s">
        <v>65</v>
      </c>
      <c r="G14" s="55" t="s">
        <v>78</v>
      </c>
      <c r="H14" s="55" t="s">
        <v>45</v>
      </c>
      <c r="I14" s="55" t="s">
        <v>1398</v>
      </c>
      <c r="J14" s="56">
        <v>43227</v>
      </c>
      <c r="K14" s="55">
        <v>15</v>
      </c>
      <c r="L14" s="56">
        <v>43249</v>
      </c>
      <c r="M14" s="56">
        <v>43227</v>
      </c>
      <c r="N14" s="55" t="s">
        <v>113</v>
      </c>
      <c r="O14" s="55" t="s">
        <v>192</v>
      </c>
      <c r="P14" s="55" t="s">
        <v>192</v>
      </c>
      <c r="Q14" s="55" t="s">
        <v>1399</v>
      </c>
      <c r="R14" s="56">
        <v>43249</v>
      </c>
      <c r="S14" s="55" t="s">
        <v>694</v>
      </c>
      <c r="T14" s="73" t="str">
        <f ca="1" t="shared" si="0"/>
        <v>Respondido</v>
      </c>
    </row>
    <row r="15" spans="1:20" ht="37.5" customHeight="1">
      <c r="A15" s="55">
        <v>10</v>
      </c>
      <c r="B15" s="55" t="s">
        <v>1400</v>
      </c>
      <c r="C15" s="55" t="s">
        <v>1401</v>
      </c>
      <c r="D15" s="55" t="s">
        <v>1381</v>
      </c>
      <c r="E15" s="55" t="s">
        <v>85</v>
      </c>
      <c r="F15" s="55" t="s">
        <v>65</v>
      </c>
      <c r="G15" s="55" t="s">
        <v>78</v>
      </c>
      <c r="H15" s="55" t="s">
        <v>45</v>
      </c>
      <c r="I15" s="55" t="s">
        <v>1402</v>
      </c>
      <c r="J15" s="56">
        <v>43227</v>
      </c>
      <c r="K15" s="55">
        <v>15</v>
      </c>
      <c r="L15" s="56">
        <v>43249</v>
      </c>
      <c r="M15" s="56">
        <v>43227</v>
      </c>
      <c r="N15" s="55" t="s">
        <v>113</v>
      </c>
      <c r="O15" s="55" t="s">
        <v>192</v>
      </c>
      <c r="P15" s="55" t="s">
        <v>192</v>
      </c>
      <c r="Q15" s="55" t="s">
        <v>1403</v>
      </c>
      <c r="R15" s="56">
        <v>43242</v>
      </c>
      <c r="S15" s="55" t="s">
        <v>848</v>
      </c>
      <c r="T15" s="73" t="str">
        <f ca="1" t="shared" si="0"/>
        <v>Respondido</v>
      </c>
    </row>
    <row r="16" spans="1:20" ht="48" customHeight="1">
      <c r="A16" s="55">
        <v>11</v>
      </c>
      <c r="B16" s="55" t="s">
        <v>1404</v>
      </c>
      <c r="C16" s="55" t="s">
        <v>1405</v>
      </c>
      <c r="D16" s="68" t="s">
        <v>1406</v>
      </c>
      <c r="E16" s="55" t="s">
        <v>63</v>
      </c>
      <c r="F16" s="55" t="s">
        <v>35</v>
      </c>
      <c r="G16" s="55" t="s">
        <v>78</v>
      </c>
      <c r="H16" s="55" t="s">
        <v>45</v>
      </c>
      <c r="I16" s="55" t="s">
        <v>1407</v>
      </c>
      <c r="J16" s="56">
        <v>43227</v>
      </c>
      <c r="K16" s="55">
        <v>15</v>
      </c>
      <c r="L16" s="56">
        <v>43249</v>
      </c>
      <c r="M16" s="56">
        <v>43227</v>
      </c>
      <c r="N16" s="55" t="s">
        <v>113</v>
      </c>
      <c r="O16" s="55" t="s">
        <v>192</v>
      </c>
      <c r="P16" s="55" t="s">
        <v>192</v>
      </c>
      <c r="Q16" s="55" t="s">
        <v>1408</v>
      </c>
      <c r="R16" s="56">
        <v>43243</v>
      </c>
      <c r="S16" s="55" t="s">
        <v>1409</v>
      </c>
      <c r="T16" s="73" t="str">
        <f ca="1" t="shared" si="0"/>
        <v>Respondido</v>
      </c>
    </row>
    <row r="17" spans="1:20" ht="42.75" customHeight="1">
      <c r="A17" s="55">
        <v>12</v>
      </c>
      <c r="B17" s="55" t="s">
        <v>1410</v>
      </c>
      <c r="C17" s="55" t="s">
        <v>1411</v>
      </c>
      <c r="D17" s="68" t="s">
        <v>1412</v>
      </c>
      <c r="E17" s="55" t="s">
        <v>63</v>
      </c>
      <c r="F17" s="55" t="s">
        <v>65</v>
      </c>
      <c r="G17" s="55" t="s">
        <v>78</v>
      </c>
      <c r="H17" s="55" t="s">
        <v>45</v>
      </c>
      <c r="I17" s="55" t="s">
        <v>1413</v>
      </c>
      <c r="J17" s="56">
        <v>43227</v>
      </c>
      <c r="K17" s="55">
        <v>15</v>
      </c>
      <c r="L17" s="56">
        <v>43249</v>
      </c>
      <c r="M17" s="56">
        <v>43227</v>
      </c>
      <c r="N17" s="55" t="s">
        <v>113</v>
      </c>
      <c r="O17" s="55" t="s">
        <v>192</v>
      </c>
      <c r="P17" s="55" t="s">
        <v>192</v>
      </c>
      <c r="Q17" s="55" t="s">
        <v>1414</v>
      </c>
      <c r="R17" s="56">
        <v>43238</v>
      </c>
      <c r="S17" s="55" t="s">
        <v>848</v>
      </c>
      <c r="T17" s="73" t="str">
        <f ca="1" t="shared" si="0"/>
        <v>Respondido</v>
      </c>
    </row>
    <row r="18" spans="1:20" ht="40.5" customHeight="1">
      <c r="A18" s="55">
        <v>13</v>
      </c>
      <c r="B18" s="55" t="s">
        <v>1415</v>
      </c>
      <c r="C18" s="55" t="s">
        <v>1416</v>
      </c>
      <c r="D18" s="68" t="s">
        <v>1417</v>
      </c>
      <c r="E18" s="55" t="s">
        <v>85</v>
      </c>
      <c r="F18" s="55" t="s">
        <v>65</v>
      </c>
      <c r="G18" s="55" t="s">
        <v>78</v>
      </c>
      <c r="H18" s="55" t="s">
        <v>45</v>
      </c>
      <c r="I18" s="55" t="s">
        <v>1418</v>
      </c>
      <c r="J18" s="56">
        <v>43227</v>
      </c>
      <c r="K18" s="55">
        <v>15</v>
      </c>
      <c r="L18" s="56">
        <v>43249</v>
      </c>
      <c r="M18" s="56">
        <v>43227</v>
      </c>
      <c r="N18" s="55" t="s">
        <v>113</v>
      </c>
      <c r="O18" s="55" t="s">
        <v>192</v>
      </c>
      <c r="P18" s="55" t="s">
        <v>192</v>
      </c>
      <c r="Q18" s="55" t="s">
        <v>1419</v>
      </c>
      <c r="R18" s="56">
        <v>43242</v>
      </c>
      <c r="S18" s="55" t="s">
        <v>848</v>
      </c>
      <c r="T18" s="73" t="str">
        <f ca="1" t="shared" si="0"/>
        <v>Respondido</v>
      </c>
    </row>
    <row r="19" spans="1:20" ht="54.75" customHeight="1">
      <c r="A19" s="55">
        <v>14</v>
      </c>
      <c r="B19" s="55" t="s">
        <v>1420</v>
      </c>
      <c r="C19" s="55" t="s">
        <v>1421</v>
      </c>
      <c r="D19" s="68" t="s">
        <v>1417</v>
      </c>
      <c r="E19" s="55" t="s">
        <v>85</v>
      </c>
      <c r="F19" s="55" t="s">
        <v>65</v>
      </c>
      <c r="G19" s="55" t="s">
        <v>78</v>
      </c>
      <c r="H19" s="55" t="s">
        <v>45</v>
      </c>
      <c r="I19" s="55" t="s">
        <v>1422</v>
      </c>
      <c r="J19" s="56">
        <v>43227</v>
      </c>
      <c r="K19" s="55">
        <v>15</v>
      </c>
      <c r="L19" s="56">
        <v>43249</v>
      </c>
      <c r="M19" s="56">
        <v>43227</v>
      </c>
      <c r="N19" s="55" t="s">
        <v>113</v>
      </c>
      <c r="O19" s="55" t="s">
        <v>192</v>
      </c>
      <c r="P19" s="55" t="s">
        <v>192</v>
      </c>
      <c r="Q19" s="55" t="s">
        <v>1423</v>
      </c>
      <c r="R19" s="56">
        <v>43242</v>
      </c>
      <c r="S19" s="55" t="s">
        <v>848</v>
      </c>
      <c r="T19" s="73" t="str">
        <f ca="1" t="shared" si="0"/>
        <v>Respondido</v>
      </c>
    </row>
    <row r="20" spans="1:20" ht="63.75" customHeight="1">
      <c r="A20" s="55">
        <v>15</v>
      </c>
      <c r="B20" s="55" t="s">
        <v>1424</v>
      </c>
      <c r="C20" s="55" t="s">
        <v>1425</v>
      </c>
      <c r="D20" s="55">
        <v>30168310684</v>
      </c>
      <c r="E20" s="55" t="s">
        <v>85</v>
      </c>
      <c r="F20" s="55" t="s">
        <v>65</v>
      </c>
      <c r="G20" s="55" t="s">
        <v>78</v>
      </c>
      <c r="H20" s="55" t="s">
        <v>45</v>
      </c>
      <c r="I20" s="55" t="s">
        <v>1426</v>
      </c>
      <c r="J20" s="56">
        <v>43227</v>
      </c>
      <c r="K20" s="55">
        <v>15</v>
      </c>
      <c r="L20" s="56">
        <v>43249</v>
      </c>
      <c r="M20" s="56">
        <v>43227</v>
      </c>
      <c r="N20" s="55" t="s">
        <v>113</v>
      </c>
      <c r="O20" s="55" t="s">
        <v>192</v>
      </c>
      <c r="P20" s="55" t="s">
        <v>192</v>
      </c>
      <c r="Q20" s="55" t="s">
        <v>1427</v>
      </c>
      <c r="R20" s="56">
        <v>43238</v>
      </c>
      <c r="S20" s="55" t="s">
        <v>848</v>
      </c>
      <c r="T20" s="73" t="str">
        <f ca="1" t="shared" si="0"/>
        <v>Respondido</v>
      </c>
    </row>
    <row r="21" spans="1:20" ht="75.75" customHeight="1">
      <c r="A21" s="55">
        <v>16</v>
      </c>
      <c r="B21" s="55" t="s">
        <v>1428</v>
      </c>
      <c r="C21" s="55" t="s">
        <v>1429</v>
      </c>
      <c r="D21" s="68" t="s">
        <v>1417</v>
      </c>
      <c r="E21" s="55" t="s">
        <v>85</v>
      </c>
      <c r="F21" s="55" t="s">
        <v>65</v>
      </c>
      <c r="G21" s="55" t="s">
        <v>78</v>
      </c>
      <c r="H21" s="55" t="s">
        <v>45</v>
      </c>
      <c r="I21" s="55" t="s">
        <v>1430</v>
      </c>
      <c r="J21" s="56">
        <v>43227</v>
      </c>
      <c r="K21" s="55">
        <v>15</v>
      </c>
      <c r="L21" s="56">
        <v>43249</v>
      </c>
      <c r="M21" s="56">
        <v>43227</v>
      </c>
      <c r="N21" s="55" t="s">
        <v>113</v>
      </c>
      <c r="O21" s="55" t="s">
        <v>192</v>
      </c>
      <c r="P21" s="55" t="s">
        <v>192</v>
      </c>
      <c r="Q21" s="55" t="s">
        <v>1431</v>
      </c>
      <c r="R21" s="56">
        <v>43242</v>
      </c>
      <c r="S21" s="55" t="s">
        <v>848</v>
      </c>
      <c r="T21" s="73" t="str">
        <f ca="1" t="shared" si="0"/>
        <v>Respondido</v>
      </c>
    </row>
    <row r="22" spans="1:20" ht="53.25" customHeight="1">
      <c r="A22" s="55">
        <v>17</v>
      </c>
      <c r="B22" s="55" t="s">
        <v>1432</v>
      </c>
      <c r="C22" s="55" t="s">
        <v>1433</v>
      </c>
      <c r="D22" s="68" t="s">
        <v>1417</v>
      </c>
      <c r="E22" s="55" t="s">
        <v>85</v>
      </c>
      <c r="F22" s="55" t="s">
        <v>65</v>
      </c>
      <c r="G22" s="55" t="s">
        <v>78</v>
      </c>
      <c r="H22" s="55" t="s">
        <v>45</v>
      </c>
      <c r="I22" s="55" t="s">
        <v>1434</v>
      </c>
      <c r="J22" s="56">
        <v>43227</v>
      </c>
      <c r="K22" s="55">
        <v>15</v>
      </c>
      <c r="L22" s="56">
        <v>43249</v>
      </c>
      <c r="M22" s="56">
        <v>43227</v>
      </c>
      <c r="N22" s="55" t="s">
        <v>113</v>
      </c>
      <c r="O22" s="55" t="s">
        <v>192</v>
      </c>
      <c r="P22" s="55" t="s">
        <v>192</v>
      </c>
      <c r="Q22" s="55" t="s">
        <v>1435</v>
      </c>
      <c r="R22" s="56">
        <v>43242</v>
      </c>
      <c r="S22" s="55" t="s">
        <v>848</v>
      </c>
      <c r="T22" s="73" t="str">
        <f ca="1" t="shared" si="0"/>
        <v>Respondido</v>
      </c>
    </row>
    <row r="23" spans="1:20" ht="63.75" customHeight="1">
      <c r="A23" s="55">
        <v>18</v>
      </c>
      <c r="B23" s="55" t="s">
        <v>1436</v>
      </c>
      <c r="C23" s="55" t="s">
        <v>1437</v>
      </c>
      <c r="D23" s="68" t="s">
        <v>1417</v>
      </c>
      <c r="E23" s="55" t="s">
        <v>85</v>
      </c>
      <c r="F23" s="55" t="s">
        <v>65</v>
      </c>
      <c r="G23" s="55" t="s">
        <v>78</v>
      </c>
      <c r="H23" s="55" t="s">
        <v>45</v>
      </c>
      <c r="I23" s="55" t="s">
        <v>1438</v>
      </c>
      <c r="J23" s="56">
        <v>43227</v>
      </c>
      <c r="K23" s="55">
        <v>15</v>
      </c>
      <c r="L23" s="56">
        <v>43249</v>
      </c>
      <c r="M23" s="56">
        <v>43227</v>
      </c>
      <c r="N23" s="55" t="s">
        <v>113</v>
      </c>
      <c r="O23" s="55" t="s">
        <v>192</v>
      </c>
      <c r="P23" s="55" t="s">
        <v>192</v>
      </c>
      <c r="Q23" s="55" t="s">
        <v>1439</v>
      </c>
      <c r="R23" s="56">
        <v>43242</v>
      </c>
      <c r="S23" s="55" t="s">
        <v>848</v>
      </c>
      <c r="T23" s="73" t="str">
        <f ca="1" t="shared" si="0"/>
        <v>Respondido</v>
      </c>
    </row>
    <row r="24" spans="1:20" ht="42.75" customHeight="1">
      <c r="A24" s="55">
        <v>19</v>
      </c>
      <c r="B24" s="55" t="s">
        <v>1440</v>
      </c>
      <c r="C24" s="55" t="s">
        <v>1441</v>
      </c>
      <c r="D24" s="68" t="s">
        <v>1417</v>
      </c>
      <c r="E24" s="55" t="s">
        <v>85</v>
      </c>
      <c r="F24" s="55" t="s">
        <v>65</v>
      </c>
      <c r="G24" s="55" t="s">
        <v>78</v>
      </c>
      <c r="H24" s="55" t="s">
        <v>45</v>
      </c>
      <c r="I24" s="55" t="s">
        <v>1442</v>
      </c>
      <c r="J24" s="56">
        <v>43227</v>
      </c>
      <c r="K24" s="55">
        <v>15</v>
      </c>
      <c r="L24" s="56">
        <v>43249</v>
      </c>
      <c r="M24" s="56">
        <v>43227</v>
      </c>
      <c r="N24" s="55" t="s">
        <v>113</v>
      </c>
      <c r="O24" s="55" t="s">
        <v>192</v>
      </c>
      <c r="P24" s="55" t="s">
        <v>192</v>
      </c>
      <c r="Q24" s="55" t="s">
        <v>1443</v>
      </c>
      <c r="R24" s="56">
        <v>43242</v>
      </c>
      <c r="S24" s="55" t="s">
        <v>848</v>
      </c>
      <c r="T24" s="73" t="str">
        <f ca="1" t="shared" si="0"/>
        <v>Respondido</v>
      </c>
    </row>
    <row r="25" spans="1:20" ht="48" customHeight="1">
      <c r="A25" s="55">
        <v>20</v>
      </c>
      <c r="B25" s="55" t="s">
        <v>1444</v>
      </c>
      <c r="C25" s="55" t="s">
        <v>1445</v>
      </c>
      <c r="D25" s="55">
        <v>30168310684</v>
      </c>
      <c r="E25" s="55" t="s">
        <v>85</v>
      </c>
      <c r="F25" s="55" t="s">
        <v>65</v>
      </c>
      <c r="G25" s="55" t="s">
        <v>78</v>
      </c>
      <c r="H25" s="55" t="s">
        <v>45</v>
      </c>
      <c r="I25" s="55" t="s">
        <v>1446</v>
      </c>
      <c r="J25" s="56">
        <v>43227</v>
      </c>
      <c r="K25" s="55">
        <v>15</v>
      </c>
      <c r="L25" s="56">
        <v>43249</v>
      </c>
      <c r="M25" s="56">
        <v>43227</v>
      </c>
      <c r="N25" s="55" t="s">
        <v>113</v>
      </c>
      <c r="O25" s="55" t="s">
        <v>192</v>
      </c>
      <c r="P25" s="55" t="s">
        <v>192</v>
      </c>
      <c r="Q25" s="55" t="s">
        <v>1447</v>
      </c>
      <c r="R25" s="56">
        <v>43242</v>
      </c>
      <c r="S25" s="55" t="s">
        <v>848</v>
      </c>
      <c r="T25" s="73" t="str">
        <f ca="1" t="shared" si="0"/>
        <v>Respondido</v>
      </c>
    </row>
    <row r="26" spans="1:20" ht="31.5" customHeight="1">
      <c r="A26" s="55">
        <v>21</v>
      </c>
      <c r="B26" s="55" t="s">
        <v>1448</v>
      </c>
      <c r="C26" s="55" t="s">
        <v>1449</v>
      </c>
      <c r="D26" s="55" t="s">
        <v>1450</v>
      </c>
      <c r="E26" s="55" t="s">
        <v>520</v>
      </c>
      <c r="F26" s="55" t="s">
        <v>65</v>
      </c>
      <c r="G26" s="55" t="s">
        <v>78</v>
      </c>
      <c r="H26" s="55" t="s">
        <v>45</v>
      </c>
      <c r="I26" s="55" t="s">
        <v>1451</v>
      </c>
      <c r="J26" s="56">
        <v>43227</v>
      </c>
      <c r="K26" s="55">
        <v>15</v>
      </c>
      <c r="L26" s="56">
        <v>43249</v>
      </c>
      <c r="M26" s="56">
        <v>43227</v>
      </c>
      <c r="N26" s="55" t="s">
        <v>113</v>
      </c>
      <c r="O26" s="55" t="s">
        <v>192</v>
      </c>
      <c r="P26" s="55" t="s">
        <v>192</v>
      </c>
      <c r="Q26" s="55" t="s">
        <v>1452</v>
      </c>
      <c r="R26" s="56">
        <v>43249</v>
      </c>
      <c r="S26" s="55" t="s">
        <v>1453</v>
      </c>
      <c r="T26" s="73" t="str">
        <f ca="1" t="shared" si="0"/>
        <v>Respondido</v>
      </c>
    </row>
    <row r="27" spans="1:20" ht="30" customHeight="1">
      <c r="A27" s="55">
        <v>22</v>
      </c>
      <c r="B27" s="55" t="s">
        <v>893</v>
      </c>
      <c r="C27" s="55" t="s">
        <v>1454</v>
      </c>
      <c r="D27" s="68" t="s">
        <v>33</v>
      </c>
      <c r="E27" s="61"/>
      <c r="F27" s="55" t="s">
        <v>65</v>
      </c>
      <c r="G27" s="55" t="s">
        <v>102</v>
      </c>
      <c r="H27" s="55" t="s">
        <v>45</v>
      </c>
      <c r="I27" s="55" t="s">
        <v>1455</v>
      </c>
      <c r="J27" s="56">
        <v>43227</v>
      </c>
      <c r="K27" s="55">
        <v>15</v>
      </c>
      <c r="L27" s="56">
        <v>43249</v>
      </c>
      <c r="M27" s="56">
        <v>43227</v>
      </c>
      <c r="N27" s="55" t="s">
        <v>47</v>
      </c>
      <c r="O27" s="55" t="s">
        <v>192</v>
      </c>
      <c r="P27" s="55" t="s">
        <v>192</v>
      </c>
      <c r="Q27" s="55" t="s">
        <v>190</v>
      </c>
      <c r="R27" s="56">
        <v>43249</v>
      </c>
      <c r="S27" s="55" t="s">
        <v>1456</v>
      </c>
      <c r="T27" s="73" t="str">
        <f ca="1" t="shared" si="0"/>
        <v>Respondido</v>
      </c>
    </row>
    <row r="28" spans="1:20" ht="30" customHeight="1">
      <c r="A28" s="55">
        <v>23</v>
      </c>
      <c r="B28" s="55" t="s">
        <v>1457</v>
      </c>
      <c r="C28" s="55" t="s">
        <v>1458</v>
      </c>
      <c r="D28" s="55" t="s">
        <v>1459</v>
      </c>
      <c r="E28" s="55" t="s">
        <v>63</v>
      </c>
      <c r="F28" s="55" t="s">
        <v>65</v>
      </c>
      <c r="G28" s="55" t="s">
        <v>78</v>
      </c>
      <c r="H28" s="55" t="s">
        <v>45</v>
      </c>
      <c r="I28" s="55" t="s">
        <v>1460</v>
      </c>
      <c r="J28" s="56">
        <v>43227</v>
      </c>
      <c r="K28" s="55">
        <v>15</v>
      </c>
      <c r="L28" s="56">
        <v>43249</v>
      </c>
      <c r="M28" s="56">
        <v>43227</v>
      </c>
      <c r="N28" s="55" t="s">
        <v>113</v>
      </c>
      <c r="O28" s="55" t="s">
        <v>192</v>
      </c>
      <c r="P28" s="55" t="s">
        <v>192</v>
      </c>
      <c r="Q28" s="55" t="s">
        <v>1461</v>
      </c>
      <c r="R28" s="56">
        <v>43249</v>
      </c>
      <c r="S28" s="55" t="s">
        <v>1462</v>
      </c>
      <c r="T28" s="73" t="str">
        <f ca="1" t="shared" si="0"/>
        <v>Respondido</v>
      </c>
    </row>
    <row r="29" spans="1:20" ht="30" customHeight="1">
      <c r="A29" s="55">
        <v>24</v>
      </c>
      <c r="B29" s="55" t="s">
        <v>1463</v>
      </c>
      <c r="C29" s="55" t="s">
        <v>708</v>
      </c>
      <c r="D29" s="55" t="s">
        <v>1464</v>
      </c>
      <c r="E29" s="55" t="s">
        <v>63</v>
      </c>
      <c r="F29" s="55" t="s">
        <v>65</v>
      </c>
      <c r="G29" s="55" t="s">
        <v>78</v>
      </c>
      <c r="H29" s="55" t="s">
        <v>45</v>
      </c>
      <c r="I29" s="55" t="s">
        <v>1465</v>
      </c>
      <c r="J29" s="56">
        <v>43227</v>
      </c>
      <c r="K29" s="55">
        <v>15</v>
      </c>
      <c r="L29" s="56">
        <v>43249</v>
      </c>
      <c r="M29" s="56">
        <v>43227</v>
      </c>
      <c r="N29" s="55" t="s">
        <v>113</v>
      </c>
      <c r="O29" s="55" t="s">
        <v>192</v>
      </c>
      <c r="P29" s="55" t="s">
        <v>192</v>
      </c>
      <c r="Q29" s="55" t="s">
        <v>1466</v>
      </c>
      <c r="R29" s="56">
        <v>43249</v>
      </c>
      <c r="S29" s="55" t="s">
        <v>1467</v>
      </c>
      <c r="T29" s="73" t="str">
        <f ca="1" t="shared" si="0"/>
        <v>Respondido</v>
      </c>
    </row>
    <row r="30" spans="1:20" ht="30" customHeight="1">
      <c r="A30" s="55">
        <v>25</v>
      </c>
      <c r="B30" s="55" t="s">
        <v>1306</v>
      </c>
      <c r="C30" s="55" t="s">
        <v>961</v>
      </c>
      <c r="D30" s="68" t="s">
        <v>1468</v>
      </c>
      <c r="E30" s="55" t="s">
        <v>1309</v>
      </c>
      <c r="F30" s="55" t="s">
        <v>35</v>
      </c>
      <c r="G30" s="55" t="s">
        <v>35</v>
      </c>
      <c r="H30" s="55" t="s">
        <v>45</v>
      </c>
      <c r="I30" s="55" t="s">
        <v>1469</v>
      </c>
      <c r="J30" s="56">
        <v>43227</v>
      </c>
      <c r="K30" s="55">
        <v>15</v>
      </c>
      <c r="L30" s="56">
        <v>43249</v>
      </c>
      <c r="M30" s="56">
        <v>43227</v>
      </c>
      <c r="N30" s="55" t="s">
        <v>47</v>
      </c>
      <c r="O30" s="55" t="s">
        <v>192</v>
      </c>
      <c r="P30" s="55" t="s">
        <v>192</v>
      </c>
      <c r="Q30" s="55" t="s">
        <v>1470</v>
      </c>
      <c r="R30" s="56">
        <v>43250</v>
      </c>
      <c r="S30" s="55" t="s">
        <v>1471</v>
      </c>
      <c r="T30" s="73" t="str">
        <f ca="1" t="shared" si="0"/>
        <v>Respuesta Extemporanea</v>
      </c>
    </row>
    <row r="31" spans="1:20" ht="30" customHeight="1">
      <c r="A31" s="55">
        <v>26</v>
      </c>
      <c r="B31" s="55" t="s">
        <v>1472</v>
      </c>
      <c r="C31" s="55" t="s">
        <v>1473</v>
      </c>
      <c r="D31" s="70" t="s">
        <v>1474</v>
      </c>
      <c r="E31" s="55" t="s">
        <v>63</v>
      </c>
      <c r="F31" s="55" t="s">
        <v>65</v>
      </c>
      <c r="G31" s="55" t="s">
        <v>78</v>
      </c>
      <c r="H31" s="55" t="s">
        <v>45</v>
      </c>
      <c r="I31" s="55" t="s">
        <v>1475</v>
      </c>
      <c r="J31" s="56">
        <v>43228</v>
      </c>
      <c r="K31" s="55">
        <v>15</v>
      </c>
      <c r="L31" s="56">
        <v>43250</v>
      </c>
      <c r="M31" s="56">
        <v>43228</v>
      </c>
      <c r="N31" s="55" t="s">
        <v>113</v>
      </c>
      <c r="O31" s="55" t="s">
        <v>192</v>
      </c>
      <c r="P31" s="55" t="s">
        <v>192</v>
      </c>
      <c r="Q31" s="55" t="s">
        <v>1476</v>
      </c>
      <c r="R31" s="56">
        <v>43238</v>
      </c>
      <c r="S31" s="55" t="s">
        <v>602</v>
      </c>
      <c r="T31" s="73" t="str">
        <f ca="1" t="shared" si="0"/>
        <v>Respondido</v>
      </c>
    </row>
    <row r="32" spans="1:20" ht="30" customHeight="1">
      <c r="A32" s="55">
        <v>27</v>
      </c>
      <c r="B32" s="55" t="s">
        <v>1477</v>
      </c>
      <c r="C32" s="55" t="s">
        <v>1478</v>
      </c>
      <c r="D32" s="55" t="s">
        <v>1479</v>
      </c>
      <c r="E32" s="55" t="s">
        <v>63</v>
      </c>
      <c r="F32" s="55" t="s">
        <v>65</v>
      </c>
      <c r="G32" s="55" t="s">
        <v>78</v>
      </c>
      <c r="H32" s="55" t="s">
        <v>45</v>
      </c>
      <c r="I32" s="55" t="s">
        <v>1480</v>
      </c>
      <c r="J32" s="56">
        <v>43228</v>
      </c>
      <c r="K32" s="55">
        <v>15</v>
      </c>
      <c r="L32" s="56">
        <v>43250</v>
      </c>
      <c r="M32" s="56">
        <v>43228</v>
      </c>
      <c r="N32" s="55" t="s">
        <v>113</v>
      </c>
      <c r="O32" s="55" t="s">
        <v>192</v>
      </c>
      <c r="P32" s="55" t="s">
        <v>192</v>
      </c>
      <c r="Q32" s="55" t="s">
        <v>1481</v>
      </c>
      <c r="R32" s="56">
        <v>43243</v>
      </c>
      <c r="S32" s="55" t="s">
        <v>1482</v>
      </c>
      <c r="T32" s="73" t="str">
        <f ca="1" t="shared" si="0"/>
        <v>Respondido</v>
      </c>
    </row>
    <row r="33" spans="1:20" ht="30" customHeight="1">
      <c r="A33" s="55">
        <v>28</v>
      </c>
      <c r="B33" s="55" t="s">
        <v>1483</v>
      </c>
      <c r="C33" s="55" t="s">
        <v>1484</v>
      </c>
      <c r="D33" s="55" t="s">
        <v>33</v>
      </c>
      <c r="E33" s="55" t="s">
        <v>33</v>
      </c>
      <c r="F33" s="55" t="s">
        <v>65</v>
      </c>
      <c r="G33" s="55" t="s">
        <v>102</v>
      </c>
      <c r="H33" s="55" t="s">
        <v>45</v>
      </c>
      <c r="I33" s="55" t="s">
        <v>1485</v>
      </c>
      <c r="J33" s="56">
        <v>43228</v>
      </c>
      <c r="K33" s="55">
        <v>15</v>
      </c>
      <c r="L33" s="56">
        <v>43250</v>
      </c>
      <c r="M33" s="56">
        <v>43228</v>
      </c>
      <c r="N33" s="55" t="s">
        <v>47</v>
      </c>
      <c r="O33" s="55" t="s">
        <v>192</v>
      </c>
      <c r="P33" s="55" t="s">
        <v>192</v>
      </c>
      <c r="Q33" s="55" t="s">
        <v>1486</v>
      </c>
      <c r="R33" s="56">
        <v>43250</v>
      </c>
      <c r="S33" s="55" t="s">
        <v>1487</v>
      </c>
      <c r="T33" s="73" t="str">
        <f ca="1" t="shared" si="0"/>
        <v>Respondido</v>
      </c>
    </row>
    <row r="34" spans="1:20" ht="30" customHeight="1">
      <c r="A34" s="55">
        <v>29</v>
      </c>
      <c r="B34" s="55" t="s">
        <v>1410</v>
      </c>
      <c r="C34" s="55" t="s">
        <v>1488</v>
      </c>
      <c r="D34" s="68" t="s">
        <v>1412</v>
      </c>
      <c r="E34" s="55" t="s">
        <v>63</v>
      </c>
      <c r="F34" s="55" t="s">
        <v>65</v>
      </c>
      <c r="G34" s="55" t="s">
        <v>78</v>
      </c>
      <c r="H34" s="55" t="s">
        <v>45</v>
      </c>
      <c r="I34" s="55" t="s">
        <v>1489</v>
      </c>
      <c r="J34" s="56">
        <v>43228</v>
      </c>
      <c r="K34" s="55">
        <v>15</v>
      </c>
      <c r="L34" s="56">
        <v>43250</v>
      </c>
      <c r="M34" s="56">
        <v>43228</v>
      </c>
      <c r="N34" s="55" t="s">
        <v>113</v>
      </c>
      <c r="O34" s="55" t="s">
        <v>192</v>
      </c>
      <c r="P34" s="55" t="s">
        <v>192</v>
      </c>
      <c r="Q34" s="55" t="s">
        <v>1490</v>
      </c>
      <c r="R34" s="56">
        <v>43249</v>
      </c>
      <c r="S34" s="55" t="s">
        <v>694</v>
      </c>
      <c r="T34" s="73" t="str">
        <f ca="1" t="shared" si="0"/>
        <v>Respondido</v>
      </c>
    </row>
    <row r="35" spans="1:20" ht="30" customHeight="1">
      <c r="A35" s="55">
        <v>30</v>
      </c>
      <c r="B35" s="55" t="s">
        <v>1491</v>
      </c>
      <c r="C35" s="55" t="s">
        <v>1492</v>
      </c>
      <c r="D35" s="68" t="s">
        <v>1493</v>
      </c>
      <c r="E35" s="55" t="s">
        <v>63</v>
      </c>
      <c r="F35" s="55" t="s">
        <v>65</v>
      </c>
      <c r="G35" s="55" t="s">
        <v>78</v>
      </c>
      <c r="H35" s="55" t="s">
        <v>45</v>
      </c>
      <c r="I35" s="55" t="s">
        <v>1494</v>
      </c>
      <c r="J35" s="56">
        <v>43228</v>
      </c>
      <c r="K35" s="55">
        <v>15</v>
      </c>
      <c r="L35" s="56">
        <v>43250</v>
      </c>
      <c r="M35" s="56">
        <v>43228</v>
      </c>
      <c r="N35" s="55" t="s">
        <v>113</v>
      </c>
      <c r="O35" s="55" t="s">
        <v>192</v>
      </c>
      <c r="P35" s="55" t="s">
        <v>192</v>
      </c>
      <c r="Q35" s="55" t="s">
        <v>1495</v>
      </c>
      <c r="R35" s="56">
        <v>43249</v>
      </c>
      <c r="S35" s="55" t="s">
        <v>694</v>
      </c>
      <c r="T35" s="73" t="str">
        <f ca="1" t="shared" si="0"/>
        <v>Respondido</v>
      </c>
    </row>
    <row r="36" spans="1:26" ht="30" customHeight="1">
      <c r="A36" s="55">
        <v>31</v>
      </c>
      <c r="B36" s="55" t="s">
        <v>1472</v>
      </c>
      <c r="C36" s="55" t="s">
        <v>1496</v>
      </c>
      <c r="D36" s="68" t="s">
        <v>1474</v>
      </c>
      <c r="E36" s="55" t="s">
        <v>63</v>
      </c>
      <c r="F36" s="55" t="s">
        <v>65</v>
      </c>
      <c r="G36" s="55" t="s">
        <v>78</v>
      </c>
      <c r="H36" s="55" t="s">
        <v>45</v>
      </c>
      <c r="I36" s="55" t="s">
        <v>1497</v>
      </c>
      <c r="J36" s="56">
        <v>43228</v>
      </c>
      <c r="K36" s="55">
        <v>15</v>
      </c>
      <c r="L36" s="56">
        <v>43250</v>
      </c>
      <c r="M36" s="56">
        <v>43228</v>
      </c>
      <c r="N36" s="55" t="s">
        <v>113</v>
      </c>
      <c r="O36" s="55" t="s">
        <v>192</v>
      </c>
      <c r="P36" s="55" t="s">
        <v>192</v>
      </c>
      <c r="Q36" s="55" t="s">
        <v>1498</v>
      </c>
      <c r="R36" s="56">
        <v>43238</v>
      </c>
      <c r="S36" s="55" t="s">
        <v>602</v>
      </c>
      <c r="T36" s="73" t="str">
        <f ca="1" t="shared" si="0"/>
        <v>Respondido</v>
      </c>
      <c r="U36" s="8"/>
      <c r="V36" s="8"/>
      <c r="W36" s="8"/>
      <c r="X36" s="8"/>
      <c r="Y36" s="8"/>
      <c r="Z36" s="8"/>
    </row>
    <row r="37" spans="1:20" ht="30" customHeight="1">
      <c r="A37" s="55">
        <v>32</v>
      </c>
      <c r="B37" s="55" t="s">
        <v>1499</v>
      </c>
      <c r="C37" s="55" t="s">
        <v>1500</v>
      </c>
      <c r="D37" s="68" t="s">
        <v>1501</v>
      </c>
      <c r="E37" s="55" t="s">
        <v>63</v>
      </c>
      <c r="F37" s="55" t="s">
        <v>65</v>
      </c>
      <c r="G37" s="55" t="s">
        <v>78</v>
      </c>
      <c r="H37" s="55" t="s">
        <v>45</v>
      </c>
      <c r="I37" s="55" t="s">
        <v>1502</v>
      </c>
      <c r="J37" s="56">
        <v>43228</v>
      </c>
      <c r="K37" s="55">
        <v>15</v>
      </c>
      <c r="L37" s="56">
        <v>43250</v>
      </c>
      <c r="M37" s="56">
        <v>43228</v>
      </c>
      <c r="N37" s="55" t="s">
        <v>113</v>
      </c>
      <c r="O37" s="55" t="s">
        <v>192</v>
      </c>
      <c r="P37" s="55" t="s">
        <v>192</v>
      </c>
      <c r="Q37" s="55" t="s">
        <v>1503</v>
      </c>
      <c r="R37" s="56">
        <v>43249</v>
      </c>
      <c r="S37" s="55" t="s">
        <v>602</v>
      </c>
      <c r="T37" s="73" t="str">
        <f ca="1" t="shared" si="0"/>
        <v>Respondido</v>
      </c>
    </row>
    <row r="38" spans="1:20" ht="30" customHeight="1">
      <c r="A38" s="55">
        <v>33</v>
      </c>
      <c r="B38" s="55" t="s">
        <v>1504</v>
      </c>
      <c r="C38" s="55" t="s">
        <v>1505</v>
      </c>
      <c r="D38" s="55" t="s">
        <v>1506</v>
      </c>
      <c r="E38" s="55" t="s">
        <v>63</v>
      </c>
      <c r="F38" s="55" t="s">
        <v>65</v>
      </c>
      <c r="G38" s="55" t="s">
        <v>78</v>
      </c>
      <c r="H38" s="55" t="s">
        <v>45</v>
      </c>
      <c r="I38" s="55" t="s">
        <v>1507</v>
      </c>
      <c r="J38" s="56">
        <v>43228</v>
      </c>
      <c r="K38" s="55">
        <v>15</v>
      </c>
      <c r="L38" s="56">
        <v>43250</v>
      </c>
      <c r="M38" s="56">
        <v>43228</v>
      </c>
      <c r="N38" s="55" t="s">
        <v>169</v>
      </c>
      <c r="O38" s="55" t="s">
        <v>192</v>
      </c>
      <c r="P38" s="55" t="s">
        <v>192</v>
      </c>
      <c r="Q38" s="55" t="s">
        <v>1508</v>
      </c>
      <c r="R38" s="56">
        <v>43263</v>
      </c>
      <c r="S38" s="55" t="s">
        <v>1509</v>
      </c>
      <c r="T38" s="73" t="str">
        <f ca="1" t="shared" si="0"/>
        <v>Respuesta Extemporanea</v>
      </c>
    </row>
    <row r="39" spans="1:20" ht="30" customHeight="1">
      <c r="A39" s="55">
        <v>34</v>
      </c>
      <c r="B39" s="55" t="s">
        <v>1510</v>
      </c>
      <c r="C39" s="55" t="s">
        <v>1511</v>
      </c>
      <c r="D39" s="68" t="s">
        <v>1512</v>
      </c>
      <c r="E39" s="55" t="s">
        <v>63</v>
      </c>
      <c r="F39" s="55" t="s">
        <v>65</v>
      </c>
      <c r="G39" s="55" t="s">
        <v>78</v>
      </c>
      <c r="H39" s="55" t="s">
        <v>45</v>
      </c>
      <c r="I39" s="55" t="s">
        <v>1513</v>
      </c>
      <c r="J39" s="56">
        <v>43228</v>
      </c>
      <c r="K39" s="55">
        <v>15</v>
      </c>
      <c r="L39" s="56">
        <v>43250</v>
      </c>
      <c r="M39" s="56">
        <v>43228</v>
      </c>
      <c r="N39" s="55" t="s">
        <v>113</v>
      </c>
      <c r="O39" s="55" t="s">
        <v>192</v>
      </c>
      <c r="P39" s="55" t="s">
        <v>192</v>
      </c>
      <c r="Q39" s="55" t="s">
        <v>1514</v>
      </c>
      <c r="R39" s="56">
        <v>43249</v>
      </c>
      <c r="S39" s="55" t="s">
        <v>1515</v>
      </c>
      <c r="T39" s="73" t="str">
        <f ca="1" t="shared" si="0"/>
        <v>Respondido</v>
      </c>
    </row>
    <row r="40" spans="1:20" ht="30" customHeight="1">
      <c r="A40" s="55">
        <v>35</v>
      </c>
      <c r="B40" s="55" t="s">
        <v>1330</v>
      </c>
      <c r="C40" s="55" t="s">
        <v>1516</v>
      </c>
      <c r="D40" s="68" t="s">
        <v>1332</v>
      </c>
      <c r="E40" s="55" t="s">
        <v>63</v>
      </c>
      <c r="F40" s="55" t="s">
        <v>65</v>
      </c>
      <c r="G40" s="55" t="s">
        <v>78</v>
      </c>
      <c r="H40" s="55" t="s">
        <v>45</v>
      </c>
      <c r="I40" s="55" t="s">
        <v>1517</v>
      </c>
      <c r="J40" s="56">
        <v>43228</v>
      </c>
      <c r="K40" s="55">
        <v>15</v>
      </c>
      <c r="L40" s="56">
        <v>43250</v>
      </c>
      <c r="M40" s="56">
        <v>43228</v>
      </c>
      <c r="N40" s="55" t="s">
        <v>67</v>
      </c>
      <c r="O40" s="55" t="s">
        <v>192</v>
      </c>
      <c r="P40" s="55" t="s">
        <v>192</v>
      </c>
      <c r="Q40" s="55" t="s">
        <v>1518</v>
      </c>
      <c r="R40" s="56">
        <v>43231</v>
      </c>
      <c r="S40" s="61"/>
      <c r="T40" s="73" t="str">
        <f ca="1" t="shared" si="0"/>
        <v>Respondido</v>
      </c>
    </row>
    <row r="41" spans="1:20" ht="30" customHeight="1">
      <c r="A41" s="55">
        <v>36</v>
      </c>
      <c r="B41" s="55" t="s">
        <v>1519</v>
      </c>
      <c r="C41" s="55" t="s">
        <v>1520</v>
      </c>
      <c r="D41" s="68" t="s">
        <v>1521</v>
      </c>
      <c r="E41" s="55" t="s">
        <v>63</v>
      </c>
      <c r="F41" s="55" t="s">
        <v>65</v>
      </c>
      <c r="G41" s="55" t="s">
        <v>1522</v>
      </c>
      <c r="H41" s="55" t="s">
        <v>45</v>
      </c>
      <c r="I41" s="55" t="s">
        <v>1523</v>
      </c>
      <c r="J41" s="56">
        <v>43229</v>
      </c>
      <c r="K41" s="55">
        <v>15</v>
      </c>
      <c r="L41" s="56">
        <v>43251</v>
      </c>
      <c r="M41" s="56">
        <v>43229</v>
      </c>
      <c r="N41" s="55" t="s">
        <v>113</v>
      </c>
      <c r="O41" s="55" t="s">
        <v>192</v>
      </c>
      <c r="P41" s="55" t="s">
        <v>192</v>
      </c>
      <c r="Q41" s="55" t="s">
        <v>1524</v>
      </c>
      <c r="R41" s="56">
        <v>43238</v>
      </c>
      <c r="S41" s="55" t="s">
        <v>1525</v>
      </c>
      <c r="T41" s="73" t="str">
        <f ca="1" t="shared" si="0"/>
        <v>Respondido</v>
      </c>
    </row>
    <row r="42" spans="1:20" ht="30" customHeight="1">
      <c r="A42" s="55">
        <v>37</v>
      </c>
      <c r="B42" s="55" t="s">
        <v>1526</v>
      </c>
      <c r="C42" s="55" t="s">
        <v>1527</v>
      </c>
      <c r="D42" s="55" t="s">
        <v>1528</v>
      </c>
      <c r="E42" s="55" t="s">
        <v>720</v>
      </c>
      <c r="F42" s="55" t="s">
        <v>65</v>
      </c>
      <c r="G42" s="55" t="s">
        <v>102</v>
      </c>
      <c r="H42" s="55" t="s">
        <v>45</v>
      </c>
      <c r="I42" s="55" t="s">
        <v>1529</v>
      </c>
      <c r="J42" s="56">
        <v>43229</v>
      </c>
      <c r="K42" s="55">
        <v>15</v>
      </c>
      <c r="L42" s="56">
        <v>43251</v>
      </c>
      <c r="M42" s="56">
        <v>43229</v>
      </c>
      <c r="N42" s="55" t="s">
        <v>67</v>
      </c>
      <c r="O42" s="55" t="s">
        <v>192</v>
      </c>
      <c r="P42" s="55" t="s">
        <v>192</v>
      </c>
      <c r="Q42" s="55" t="s">
        <v>190</v>
      </c>
      <c r="R42" s="56">
        <v>43236</v>
      </c>
      <c r="S42" s="55" t="s">
        <v>1530</v>
      </c>
      <c r="T42" s="73" t="str">
        <f ca="1" t="shared" si="0"/>
        <v>Respondido</v>
      </c>
    </row>
    <row r="43" spans="1:20" ht="30" customHeight="1">
      <c r="A43" s="55">
        <v>38</v>
      </c>
      <c r="B43" s="55" t="s">
        <v>1531</v>
      </c>
      <c r="C43" s="55" t="s">
        <v>1532</v>
      </c>
      <c r="D43" s="68" t="s">
        <v>1533</v>
      </c>
      <c r="E43" s="55" t="s">
        <v>63</v>
      </c>
      <c r="F43" s="55" t="s">
        <v>65</v>
      </c>
      <c r="G43" s="55" t="s">
        <v>102</v>
      </c>
      <c r="H43" s="55" t="s">
        <v>1534</v>
      </c>
      <c r="I43" s="55" t="s">
        <v>1535</v>
      </c>
      <c r="J43" s="56">
        <v>43229</v>
      </c>
      <c r="K43" s="55">
        <v>15</v>
      </c>
      <c r="L43" s="56">
        <v>43251</v>
      </c>
      <c r="M43" s="56">
        <v>43229</v>
      </c>
      <c r="N43" s="55" t="s">
        <v>113</v>
      </c>
      <c r="O43" s="55" t="s">
        <v>192</v>
      </c>
      <c r="P43" s="55" t="s">
        <v>192</v>
      </c>
      <c r="Q43" s="55" t="s">
        <v>1536</v>
      </c>
      <c r="R43" s="58">
        <v>43242</v>
      </c>
      <c r="S43" s="55" t="s">
        <v>1537</v>
      </c>
      <c r="T43" s="73" t="str">
        <f ca="1" t="shared" si="0"/>
        <v>Respondido</v>
      </c>
    </row>
    <row r="44" spans="1:20" ht="30" customHeight="1">
      <c r="A44" s="55">
        <v>39</v>
      </c>
      <c r="B44" s="55" t="s">
        <v>1538</v>
      </c>
      <c r="C44" s="55" t="s">
        <v>1539</v>
      </c>
      <c r="D44" s="68" t="s">
        <v>1540</v>
      </c>
      <c r="E44" s="55" t="s">
        <v>63</v>
      </c>
      <c r="F44" s="55" t="s">
        <v>65</v>
      </c>
      <c r="G44" s="55" t="s">
        <v>78</v>
      </c>
      <c r="H44" s="55" t="s">
        <v>45</v>
      </c>
      <c r="I44" s="55" t="s">
        <v>1541</v>
      </c>
      <c r="J44" s="56">
        <v>43229</v>
      </c>
      <c r="K44" s="55">
        <v>15</v>
      </c>
      <c r="L44" s="56">
        <v>43251</v>
      </c>
      <c r="M44" s="56">
        <v>43229</v>
      </c>
      <c r="N44" s="55" t="s">
        <v>67</v>
      </c>
      <c r="O44" s="55" t="s">
        <v>192</v>
      </c>
      <c r="P44" s="55" t="s">
        <v>192</v>
      </c>
      <c r="Q44" s="55" t="s">
        <v>190</v>
      </c>
      <c r="R44" s="56">
        <v>43231</v>
      </c>
      <c r="S44" s="61"/>
      <c r="T44" s="73" t="str">
        <f ca="1" t="shared" si="0"/>
        <v>Respondido</v>
      </c>
    </row>
    <row r="45" spans="1:20" ht="30" customHeight="1">
      <c r="A45" s="55">
        <v>40</v>
      </c>
      <c r="B45" s="55" t="s">
        <v>1542</v>
      </c>
      <c r="C45" s="55" t="s">
        <v>1543</v>
      </c>
      <c r="D45" s="68" t="s">
        <v>1544</v>
      </c>
      <c r="E45" s="55" t="s">
        <v>63</v>
      </c>
      <c r="F45" s="55" t="s">
        <v>65</v>
      </c>
      <c r="G45" s="55" t="s">
        <v>78</v>
      </c>
      <c r="H45" s="55" t="s">
        <v>45</v>
      </c>
      <c r="I45" s="55" t="s">
        <v>1545</v>
      </c>
      <c r="J45" s="56">
        <v>43229</v>
      </c>
      <c r="K45" s="55">
        <v>15</v>
      </c>
      <c r="L45" s="56">
        <v>43251</v>
      </c>
      <c r="M45" s="56">
        <v>43229</v>
      </c>
      <c r="N45" s="55" t="s">
        <v>67</v>
      </c>
      <c r="O45" s="55" t="s">
        <v>192</v>
      </c>
      <c r="P45" s="55" t="s">
        <v>192</v>
      </c>
      <c r="Q45" s="55" t="s">
        <v>1546</v>
      </c>
      <c r="R45" s="56">
        <v>43229</v>
      </c>
      <c r="S45" s="61"/>
      <c r="T45" s="73" t="str">
        <f ca="1" t="shared" si="0"/>
        <v>Respondido</v>
      </c>
    </row>
    <row r="46" spans="1:20" ht="30" customHeight="1">
      <c r="A46" s="55">
        <v>41</v>
      </c>
      <c r="B46" s="55" t="s">
        <v>1547</v>
      </c>
      <c r="C46" s="55" t="s">
        <v>1548</v>
      </c>
      <c r="D46" s="55" t="s">
        <v>1549</v>
      </c>
      <c r="E46" s="55" t="s">
        <v>63</v>
      </c>
      <c r="F46" s="55" t="s">
        <v>65</v>
      </c>
      <c r="G46" s="55" t="s">
        <v>102</v>
      </c>
      <c r="H46" s="55" t="s">
        <v>45</v>
      </c>
      <c r="I46" s="55" t="s">
        <v>1550</v>
      </c>
      <c r="J46" s="56">
        <v>43229</v>
      </c>
      <c r="K46" s="55">
        <v>15</v>
      </c>
      <c r="L46" s="56">
        <v>43251</v>
      </c>
      <c r="M46" s="56">
        <v>43229</v>
      </c>
      <c r="N46" s="55" t="s">
        <v>1551</v>
      </c>
      <c r="O46" s="55" t="s">
        <v>192</v>
      </c>
      <c r="P46" s="55" t="s">
        <v>192</v>
      </c>
      <c r="Q46" s="55" t="s">
        <v>1552</v>
      </c>
      <c r="R46" s="56">
        <v>43230</v>
      </c>
      <c r="S46" s="55" t="s">
        <v>1553</v>
      </c>
      <c r="T46" s="73" t="str">
        <f ca="1" t="shared" si="0"/>
        <v>Respondido</v>
      </c>
    </row>
    <row r="47" spans="1:20" ht="30" customHeight="1">
      <c r="A47" s="55">
        <v>42</v>
      </c>
      <c r="B47" s="55" t="s">
        <v>1554</v>
      </c>
      <c r="C47" s="55" t="s">
        <v>1555</v>
      </c>
      <c r="D47" s="55" t="s">
        <v>1556</v>
      </c>
      <c r="E47" s="55" t="s">
        <v>33</v>
      </c>
      <c r="F47" s="78"/>
      <c r="G47" s="55" t="s">
        <v>102</v>
      </c>
      <c r="H47" s="55" t="s">
        <v>45</v>
      </c>
      <c r="I47" s="55" t="s">
        <v>1557</v>
      </c>
      <c r="J47" s="56">
        <v>43229</v>
      </c>
      <c r="K47" s="55">
        <v>15</v>
      </c>
      <c r="L47" s="56">
        <v>43251</v>
      </c>
      <c r="M47" s="56">
        <v>43229</v>
      </c>
      <c r="N47" s="55" t="s">
        <v>113</v>
      </c>
      <c r="O47" s="55" t="s">
        <v>192</v>
      </c>
      <c r="P47" s="55" t="s">
        <v>192</v>
      </c>
      <c r="Q47" s="55" t="s">
        <v>190</v>
      </c>
      <c r="R47" s="56">
        <v>43251</v>
      </c>
      <c r="S47" s="55" t="s">
        <v>1558</v>
      </c>
      <c r="T47" s="73" t="str">
        <f ca="1" t="shared" si="0"/>
        <v>Respondido</v>
      </c>
    </row>
    <row r="48" spans="1:20" ht="30" customHeight="1">
      <c r="A48" s="55">
        <v>43</v>
      </c>
      <c r="B48" s="55" t="s">
        <v>1559</v>
      </c>
      <c r="C48" s="55" t="s">
        <v>1560</v>
      </c>
      <c r="D48" s="68" t="s">
        <v>1561</v>
      </c>
      <c r="E48" s="55" t="s">
        <v>63</v>
      </c>
      <c r="F48" s="55" t="s">
        <v>65</v>
      </c>
      <c r="G48" s="55" t="s">
        <v>102</v>
      </c>
      <c r="H48" s="55" t="s">
        <v>265</v>
      </c>
      <c r="I48" s="55" t="s">
        <v>1562</v>
      </c>
      <c r="J48" s="56">
        <v>43229</v>
      </c>
      <c r="K48" s="55">
        <v>15</v>
      </c>
      <c r="L48" s="56">
        <v>43251</v>
      </c>
      <c r="M48" s="56">
        <v>43229</v>
      </c>
      <c r="N48" s="55" t="s">
        <v>1563</v>
      </c>
      <c r="O48" s="55" t="s">
        <v>192</v>
      </c>
      <c r="P48" s="55" t="s">
        <v>192</v>
      </c>
      <c r="Q48" s="55" t="s">
        <v>1518</v>
      </c>
      <c r="R48" s="56">
        <v>43229</v>
      </c>
      <c r="S48" s="61"/>
      <c r="T48" s="73" t="str">
        <f ca="1" t="shared" si="0"/>
        <v>Respondido</v>
      </c>
    </row>
    <row r="49" spans="1:20" ht="30" customHeight="1">
      <c r="A49" s="55">
        <v>44</v>
      </c>
      <c r="B49" s="55" t="s">
        <v>1564</v>
      </c>
      <c r="C49" s="55" t="s">
        <v>767</v>
      </c>
      <c r="D49" s="55" t="s">
        <v>1565</v>
      </c>
      <c r="E49" s="55" t="s">
        <v>435</v>
      </c>
      <c r="F49" s="55" t="s">
        <v>65</v>
      </c>
      <c r="G49" s="55" t="s">
        <v>102</v>
      </c>
      <c r="H49" s="55" t="s">
        <v>45</v>
      </c>
      <c r="I49" s="55" t="s">
        <v>1566</v>
      </c>
      <c r="J49" s="56">
        <v>43230</v>
      </c>
      <c r="K49" s="55">
        <v>15</v>
      </c>
      <c r="L49" s="56">
        <v>43252</v>
      </c>
      <c r="M49" s="56">
        <v>43230</v>
      </c>
      <c r="N49" s="55" t="s">
        <v>47</v>
      </c>
      <c r="O49" s="55" t="s">
        <v>192</v>
      </c>
      <c r="P49" s="55" t="s">
        <v>192</v>
      </c>
      <c r="Q49" s="55" t="s">
        <v>1567</v>
      </c>
      <c r="R49" s="56">
        <v>43278</v>
      </c>
      <c r="S49" s="72" t="s">
        <v>1568</v>
      </c>
      <c r="T49" s="73" t="str">
        <f ca="1" t="shared" si="0"/>
        <v>Respuesta Extemporanea</v>
      </c>
    </row>
    <row r="50" spans="1:20" ht="30" customHeight="1">
      <c r="A50" s="55">
        <v>45</v>
      </c>
      <c r="B50" s="55" t="s">
        <v>1569</v>
      </c>
      <c r="C50" s="55" t="s">
        <v>1570</v>
      </c>
      <c r="D50" s="55" t="s">
        <v>1571</v>
      </c>
      <c r="E50" s="55" t="s">
        <v>63</v>
      </c>
      <c r="F50" s="55" t="s">
        <v>65</v>
      </c>
      <c r="G50" s="55" t="s">
        <v>102</v>
      </c>
      <c r="H50" s="55" t="s">
        <v>190</v>
      </c>
      <c r="I50" s="55" t="s">
        <v>1572</v>
      </c>
      <c r="J50" s="56">
        <v>43235</v>
      </c>
      <c r="K50" s="55">
        <v>15</v>
      </c>
      <c r="L50" s="56">
        <v>43257</v>
      </c>
      <c r="M50" s="56">
        <v>43235</v>
      </c>
      <c r="N50" s="55" t="s">
        <v>47</v>
      </c>
      <c r="O50" s="55" t="s">
        <v>192</v>
      </c>
      <c r="P50" s="55" t="s">
        <v>192</v>
      </c>
      <c r="Q50" s="55" t="s">
        <v>190</v>
      </c>
      <c r="R50" s="56">
        <v>43259</v>
      </c>
      <c r="S50" s="55" t="s">
        <v>1573</v>
      </c>
      <c r="T50" s="73" t="str">
        <f ca="1" t="shared" si="0"/>
        <v>Respuesta Extemporanea</v>
      </c>
    </row>
    <row r="51" spans="1:20" ht="30" customHeight="1">
      <c r="A51" s="55">
        <v>46</v>
      </c>
      <c r="B51" s="55" t="s">
        <v>1574</v>
      </c>
      <c r="C51" s="55" t="s">
        <v>1575</v>
      </c>
      <c r="D51" s="55" t="s">
        <v>1576</v>
      </c>
      <c r="E51" s="55" t="s">
        <v>63</v>
      </c>
      <c r="F51" s="55" t="s">
        <v>65</v>
      </c>
      <c r="G51" s="55" t="s">
        <v>78</v>
      </c>
      <c r="H51" s="55" t="s">
        <v>45</v>
      </c>
      <c r="I51" s="55" t="s">
        <v>1577</v>
      </c>
      <c r="J51" s="56">
        <v>43235</v>
      </c>
      <c r="K51" s="55">
        <v>15</v>
      </c>
      <c r="L51" s="56">
        <v>43257</v>
      </c>
      <c r="M51" s="56">
        <v>43235</v>
      </c>
      <c r="N51" s="55" t="s">
        <v>67</v>
      </c>
      <c r="O51" s="55" t="s">
        <v>192</v>
      </c>
      <c r="P51" s="55" t="s">
        <v>192</v>
      </c>
      <c r="Q51" s="55" t="s">
        <v>190</v>
      </c>
      <c r="R51" s="56">
        <v>43236</v>
      </c>
      <c r="S51" s="55" t="s">
        <v>1578</v>
      </c>
      <c r="T51" s="73" t="str">
        <f ca="1" t="shared" si="0"/>
        <v>Respondido</v>
      </c>
    </row>
    <row r="52" spans="1:26" ht="87.75" customHeight="1">
      <c r="A52" s="55">
        <v>47</v>
      </c>
      <c r="B52" s="55" t="s">
        <v>1579</v>
      </c>
      <c r="C52" s="55" t="s">
        <v>767</v>
      </c>
      <c r="D52" s="55" t="s">
        <v>1580</v>
      </c>
      <c r="E52" s="55" t="s">
        <v>63</v>
      </c>
      <c r="F52" s="55" t="s">
        <v>35</v>
      </c>
      <c r="G52" s="55" t="s">
        <v>102</v>
      </c>
      <c r="H52" s="55" t="s">
        <v>45</v>
      </c>
      <c r="I52" s="55" t="s">
        <v>1581</v>
      </c>
      <c r="J52" s="56">
        <v>43236</v>
      </c>
      <c r="K52" s="55">
        <v>15</v>
      </c>
      <c r="L52" s="56">
        <v>43258</v>
      </c>
      <c r="M52" s="56">
        <v>43236</v>
      </c>
      <c r="N52" s="55" t="s">
        <v>47</v>
      </c>
      <c r="O52" s="55" t="s">
        <v>192</v>
      </c>
      <c r="P52" s="55" t="s">
        <v>192</v>
      </c>
      <c r="Q52" s="61"/>
      <c r="R52" s="61"/>
      <c r="S52" s="55" t="s">
        <v>1582</v>
      </c>
      <c r="T52" s="73" t="str">
        <f ca="1" t="shared" si="0"/>
        <v>Vencido</v>
      </c>
      <c r="U52" s="8"/>
      <c r="V52" s="8"/>
      <c r="W52" s="8"/>
      <c r="X52" s="8"/>
      <c r="Y52" s="8"/>
      <c r="Z52" s="8"/>
    </row>
    <row r="53" spans="1:20" ht="39.75" customHeight="1">
      <c r="A53" s="55">
        <v>48</v>
      </c>
      <c r="B53" s="55" t="s">
        <v>1583</v>
      </c>
      <c r="C53" s="55" t="s">
        <v>1584</v>
      </c>
      <c r="D53" s="55" t="s">
        <v>1585</v>
      </c>
      <c r="E53" s="55" t="s">
        <v>63</v>
      </c>
      <c r="F53" s="55" t="s">
        <v>65</v>
      </c>
      <c r="G53" s="55" t="s">
        <v>102</v>
      </c>
      <c r="H53" s="55" t="s">
        <v>45</v>
      </c>
      <c r="I53" s="55" t="s">
        <v>1586</v>
      </c>
      <c r="J53" s="56">
        <v>43241</v>
      </c>
      <c r="K53" s="55">
        <v>15</v>
      </c>
      <c r="L53" s="56">
        <v>43264</v>
      </c>
      <c r="M53" s="56">
        <v>43241</v>
      </c>
      <c r="N53" s="55" t="s">
        <v>47</v>
      </c>
      <c r="O53" s="55" t="s">
        <v>192</v>
      </c>
      <c r="P53" s="55" t="s">
        <v>192</v>
      </c>
      <c r="Q53" s="55" t="s">
        <v>1587</v>
      </c>
      <c r="R53" s="56">
        <v>43264</v>
      </c>
      <c r="S53" s="55" t="s">
        <v>1588</v>
      </c>
      <c r="T53" s="73" t="str">
        <f ca="1" t="shared" si="0"/>
        <v>Respondido</v>
      </c>
    </row>
    <row r="54" spans="1:20" ht="93" customHeight="1">
      <c r="A54" s="55">
        <v>49</v>
      </c>
      <c r="B54" s="55" t="s">
        <v>1589</v>
      </c>
      <c r="C54" s="55" t="s">
        <v>1590</v>
      </c>
      <c r="D54" s="55" t="s">
        <v>1591</v>
      </c>
      <c r="E54" s="55" t="s">
        <v>570</v>
      </c>
      <c r="F54" s="55" t="s">
        <v>65</v>
      </c>
      <c r="G54" s="55" t="s">
        <v>1592</v>
      </c>
      <c r="H54" s="55" t="s">
        <v>482</v>
      </c>
      <c r="I54" s="55" t="s">
        <v>1593</v>
      </c>
      <c r="J54" s="56">
        <v>43244</v>
      </c>
      <c r="K54" s="55">
        <v>15</v>
      </c>
      <c r="L54" s="56">
        <v>43269</v>
      </c>
      <c r="M54" s="56">
        <v>43244</v>
      </c>
      <c r="N54" s="55" t="s">
        <v>47</v>
      </c>
      <c r="O54" s="55" t="s">
        <v>192</v>
      </c>
      <c r="P54" s="55" t="s">
        <v>192</v>
      </c>
      <c r="Q54" s="55" t="s">
        <v>1594</v>
      </c>
      <c r="R54" s="56">
        <v>43258</v>
      </c>
      <c r="S54" s="55" t="s">
        <v>1595</v>
      </c>
      <c r="T54" s="73" t="str">
        <f ca="1" t="shared" si="0"/>
        <v>Respondido</v>
      </c>
    </row>
    <row r="55" spans="1:20" ht="66" customHeight="1">
      <c r="A55" s="55">
        <v>50</v>
      </c>
      <c r="B55" s="55" t="s">
        <v>1596</v>
      </c>
      <c r="C55" s="55" t="s">
        <v>1597</v>
      </c>
      <c r="D55" s="55" t="s">
        <v>1598</v>
      </c>
      <c r="E55" s="55" t="s">
        <v>142</v>
      </c>
      <c r="F55" s="55" t="s">
        <v>35</v>
      </c>
      <c r="G55" s="55" t="s">
        <v>102</v>
      </c>
      <c r="H55" s="55" t="s">
        <v>45</v>
      </c>
      <c r="I55" s="55" t="s">
        <v>1599</v>
      </c>
      <c r="J55" s="56">
        <v>43248</v>
      </c>
      <c r="K55" s="55">
        <v>15</v>
      </c>
      <c r="L55" s="56">
        <v>43271</v>
      </c>
      <c r="M55" s="56">
        <v>43248</v>
      </c>
      <c r="N55" s="55" t="s">
        <v>1600</v>
      </c>
      <c r="O55" s="55" t="s">
        <v>192</v>
      </c>
      <c r="P55" s="55" t="s">
        <v>192</v>
      </c>
      <c r="Q55" s="55" t="s">
        <v>190</v>
      </c>
      <c r="R55" s="56">
        <v>43257</v>
      </c>
      <c r="S55" s="55" t="s">
        <v>1601</v>
      </c>
      <c r="T55" s="73" t="str">
        <f ca="1" t="shared" si="0"/>
        <v>Respondido</v>
      </c>
    </row>
    <row r="56" spans="1:26" ht="72" customHeight="1">
      <c r="A56" s="55">
        <v>51</v>
      </c>
      <c r="B56" s="55" t="s">
        <v>1602</v>
      </c>
      <c r="C56" s="55" t="s">
        <v>1603</v>
      </c>
      <c r="D56" s="55" t="s">
        <v>1604</v>
      </c>
      <c r="E56" s="55" t="s">
        <v>1605</v>
      </c>
      <c r="F56" s="55" t="s">
        <v>65</v>
      </c>
      <c r="G56" s="55" t="s">
        <v>35</v>
      </c>
      <c r="H56" s="55" t="s">
        <v>45</v>
      </c>
      <c r="I56" s="55" t="s">
        <v>1606</v>
      </c>
      <c r="J56" s="56">
        <v>43250</v>
      </c>
      <c r="K56" s="55">
        <v>15</v>
      </c>
      <c r="L56" s="56">
        <v>43273</v>
      </c>
      <c r="M56" s="56">
        <v>43250</v>
      </c>
      <c r="N56" s="57" t="s">
        <v>67</v>
      </c>
      <c r="O56" s="55" t="s">
        <v>192</v>
      </c>
      <c r="P56" s="55" t="s">
        <v>192</v>
      </c>
      <c r="Q56" s="55" t="s">
        <v>1965</v>
      </c>
      <c r="R56" s="56">
        <v>42927</v>
      </c>
      <c r="S56" s="83" t="s">
        <v>1966</v>
      </c>
      <c r="T56" s="73" t="str">
        <f ca="1" t="shared" si="0"/>
        <v>Respondido</v>
      </c>
      <c r="U56" s="8"/>
      <c r="V56" s="8"/>
      <c r="W56" s="8"/>
      <c r="X56" s="8"/>
      <c r="Y56" s="8"/>
      <c r="Z56" s="8"/>
    </row>
    <row r="57" spans="1:26" ht="30" customHeight="1">
      <c r="A57" s="55">
        <v>52</v>
      </c>
      <c r="B57" s="55" t="s">
        <v>1607</v>
      </c>
      <c r="C57" s="55" t="s">
        <v>1608</v>
      </c>
      <c r="D57" s="68" t="s">
        <v>1609</v>
      </c>
      <c r="E57" s="55" t="s">
        <v>63</v>
      </c>
      <c r="F57" s="55" t="s">
        <v>65</v>
      </c>
      <c r="G57" s="55" t="s">
        <v>102</v>
      </c>
      <c r="H57" s="55" t="s">
        <v>45</v>
      </c>
      <c r="I57" s="55" t="s">
        <v>1610</v>
      </c>
      <c r="J57" s="56">
        <v>43251</v>
      </c>
      <c r="K57" s="55">
        <v>15</v>
      </c>
      <c r="L57" s="56">
        <v>43276</v>
      </c>
      <c r="M57" s="56">
        <v>43251</v>
      </c>
      <c r="N57" s="55" t="s">
        <v>47</v>
      </c>
      <c r="O57" s="55" t="s">
        <v>192</v>
      </c>
      <c r="P57" s="55" t="s">
        <v>192</v>
      </c>
      <c r="Q57" s="55" t="s">
        <v>1611</v>
      </c>
      <c r="R57" s="56">
        <v>43258</v>
      </c>
      <c r="S57" s="55" t="s">
        <v>1612</v>
      </c>
      <c r="T57" s="73" t="str">
        <f ca="1" t="shared" si="0"/>
        <v>Respondido</v>
      </c>
      <c r="U57" s="5"/>
      <c r="V57" s="5"/>
      <c r="W57" s="5"/>
      <c r="X57" s="5"/>
      <c r="Y57" s="5"/>
      <c r="Z57" s="5"/>
    </row>
    <row r="58" spans="1:20" ht="30" customHeight="1">
      <c r="A58" s="55">
        <v>53</v>
      </c>
      <c r="B58" s="55" t="s">
        <v>1613</v>
      </c>
      <c r="C58" s="55" t="s">
        <v>1614</v>
      </c>
      <c r="D58" s="68" t="s">
        <v>1615</v>
      </c>
      <c r="E58" s="55" t="s">
        <v>63</v>
      </c>
      <c r="F58" s="55" t="s">
        <v>65</v>
      </c>
      <c r="G58" s="55" t="s">
        <v>78</v>
      </c>
      <c r="H58" s="55" t="s">
        <v>45</v>
      </c>
      <c r="I58" s="55" t="s">
        <v>1616</v>
      </c>
      <c r="J58" s="56">
        <v>43245</v>
      </c>
      <c r="K58" s="55">
        <v>15</v>
      </c>
      <c r="L58" s="56">
        <v>43270</v>
      </c>
      <c r="M58" s="56">
        <v>43245</v>
      </c>
      <c r="N58" s="55" t="s">
        <v>67</v>
      </c>
      <c r="O58" s="55" t="s">
        <v>192</v>
      </c>
      <c r="P58" s="55" t="s">
        <v>192</v>
      </c>
      <c r="Q58" s="55" t="s">
        <v>1617</v>
      </c>
      <c r="R58" s="56">
        <v>43258</v>
      </c>
      <c r="S58" s="55" t="s">
        <v>1618</v>
      </c>
      <c r="T58" s="73" t="str">
        <f ca="1" t="shared" si="0"/>
        <v>Respondido</v>
      </c>
    </row>
    <row r="59" spans="1:20" ht="30" customHeight="1">
      <c r="A59" s="55">
        <v>54</v>
      </c>
      <c r="B59" s="55" t="s">
        <v>1619</v>
      </c>
      <c r="C59" s="55" t="s">
        <v>1620</v>
      </c>
      <c r="D59" s="55" t="s">
        <v>1621</v>
      </c>
      <c r="E59" s="55" t="s">
        <v>1309</v>
      </c>
      <c r="F59" s="55" t="s">
        <v>34</v>
      </c>
      <c r="G59" s="55" t="s">
        <v>35</v>
      </c>
      <c r="H59" s="55" t="s">
        <v>45</v>
      </c>
      <c r="I59" s="55" t="s">
        <v>1622</v>
      </c>
      <c r="J59" s="56">
        <v>43237</v>
      </c>
      <c r="K59" s="55">
        <v>10</v>
      </c>
      <c r="L59" s="56">
        <v>43251</v>
      </c>
      <c r="M59" s="56">
        <v>43237</v>
      </c>
      <c r="N59" s="55" t="s">
        <v>67</v>
      </c>
      <c r="O59" s="55" t="s">
        <v>565</v>
      </c>
      <c r="P59" s="56">
        <v>43244</v>
      </c>
      <c r="Q59" s="55" t="s">
        <v>1623</v>
      </c>
      <c r="R59" s="56">
        <v>43272</v>
      </c>
      <c r="S59" s="55" t="s">
        <v>1624</v>
      </c>
      <c r="T59" s="73" t="str">
        <f ca="1" t="shared" si="0"/>
        <v>Respuesta Extemporanea</v>
      </c>
    </row>
    <row r="60" spans="1:20" ht="30" customHeight="1">
      <c r="A60" s="13"/>
      <c r="B60" s="64"/>
      <c r="C60" s="66"/>
      <c r="D60" s="66"/>
      <c r="E60" s="66"/>
      <c r="F60" s="66"/>
      <c r="G60" s="66"/>
      <c r="H60" s="66"/>
      <c r="I60" s="26"/>
      <c r="J60" s="67"/>
      <c r="K60" s="66"/>
      <c r="L60" s="67"/>
      <c r="M60" s="67"/>
      <c r="N60" s="66"/>
      <c r="O60" s="66"/>
      <c r="P60" s="66"/>
      <c r="Q60" s="26"/>
      <c r="R60" s="67"/>
      <c r="S60" s="54"/>
      <c r="T60" s="13" t="str">
        <f ca="1" t="shared" si="0"/>
        <v>Sin Fecha de vencimiento</v>
      </c>
    </row>
    <row r="61" spans="1:20" ht="30" customHeight="1">
      <c r="A61" s="2"/>
      <c r="B61" s="17"/>
      <c r="C61" s="17"/>
      <c r="D61" s="10"/>
      <c r="E61" s="10"/>
      <c r="F61" s="10"/>
      <c r="G61" s="2"/>
      <c r="H61" s="10"/>
      <c r="I61" s="6"/>
      <c r="J61" s="15"/>
      <c r="K61" s="10"/>
      <c r="L61" s="15"/>
      <c r="M61" s="15"/>
      <c r="N61" s="10"/>
      <c r="O61" s="10"/>
      <c r="P61" s="10"/>
      <c r="Q61" s="6"/>
      <c r="R61" s="18"/>
      <c r="S61" s="14"/>
      <c r="T61" s="13" t="str">
        <f ca="1" t="shared" si="0"/>
        <v>Sin Fecha de vencimiento</v>
      </c>
    </row>
    <row r="62" spans="1:20" ht="30" customHeight="1">
      <c r="A62" s="2"/>
      <c r="B62" s="16"/>
      <c r="C62" s="17"/>
      <c r="D62" s="10"/>
      <c r="E62" s="10"/>
      <c r="F62" s="10"/>
      <c r="G62" s="2"/>
      <c r="H62" s="10"/>
      <c r="I62" s="6"/>
      <c r="J62" s="15"/>
      <c r="K62" s="10"/>
      <c r="L62" s="15"/>
      <c r="M62" s="15"/>
      <c r="N62" s="10"/>
      <c r="O62" s="10"/>
      <c r="P62" s="10"/>
      <c r="Q62" s="6"/>
      <c r="R62" s="15"/>
      <c r="S62" s="14"/>
      <c r="T62" s="13" t="str">
        <f ca="1" t="shared" si="0"/>
        <v>Sin Fecha de vencimiento</v>
      </c>
    </row>
    <row r="63" spans="1:20" ht="30" customHeight="1">
      <c r="A63" s="13"/>
      <c r="B63" s="16"/>
      <c r="C63" s="17"/>
      <c r="D63" s="10"/>
      <c r="E63" s="2"/>
      <c r="F63" s="10"/>
      <c r="G63" s="2"/>
      <c r="H63" s="10"/>
      <c r="I63" s="6"/>
      <c r="J63" s="15"/>
      <c r="K63" s="10"/>
      <c r="L63" s="7"/>
      <c r="M63" s="15"/>
      <c r="N63" s="10"/>
      <c r="O63" s="10"/>
      <c r="P63" s="30"/>
      <c r="Q63" s="10"/>
      <c r="R63" s="7"/>
      <c r="S63" s="14"/>
      <c r="T63" s="13" t="str">
        <f ca="1" t="shared" si="0"/>
        <v>Sin Fecha de vencimiento</v>
      </c>
    </row>
    <row r="64" spans="1:20" ht="30" customHeight="1">
      <c r="A64" s="2"/>
      <c r="B64" s="16"/>
      <c r="C64" s="17"/>
      <c r="D64" s="10"/>
      <c r="E64" s="10"/>
      <c r="F64" s="10"/>
      <c r="G64" s="2"/>
      <c r="H64" s="10"/>
      <c r="I64" s="6"/>
      <c r="J64" s="15"/>
      <c r="K64" s="10"/>
      <c r="L64" s="7"/>
      <c r="M64" s="15"/>
      <c r="N64" s="10"/>
      <c r="O64" s="10"/>
      <c r="P64" s="10"/>
      <c r="Q64" s="6"/>
      <c r="R64" s="7"/>
      <c r="S64" s="14"/>
      <c r="T64" s="13" t="str">
        <f ca="1" t="shared" si="0"/>
        <v>Sin Fecha de vencimiento</v>
      </c>
    </row>
    <row r="65" spans="1:20" ht="30" customHeight="1">
      <c r="A65" s="2"/>
      <c r="B65" s="16"/>
      <c r="C65" s="17"/>
      <c r="D65" s="11"/>
      <c r="E65" s="2"/>
      <c r="F65" s="10"/>
      <c r="G65" s="2"/>
      <c r="H65" s="10"/>
      <c r="I65" s="6"/>
      <c r="J65" s="15"/>
      <c r="K65" s="10"/>
      <c r="L65" s="15"/>
      <c r="M65" s="15"/>
      <c r="N65" s="10"/>
      <c r="O65" s="10"/>
      <c r="P65" s="10"/>
      <c r="Q65" s="6"/>
      <c r="R65" s="15"/>
      <c r="S65" s="14"/>
      <c r="T65" s="13" t="str">
        <f ca="1" t="shared" si="0"/>
        <v>Sin Fecha de vencimiento</v>
      </c>
    </row>
    <row r="66" spans="1:20" ht="30" customHeight="1">
      <c r="A66" s="2"/>
      <c r="B66" s="16"/>
      <c r="C66" s="17"/>
      <c r="D66" s="10"/>
      <c r="E66" s="2"/>
      <c r="F66" s="10"/>
      <c r="G66" s="2"/>
      <c r="H66" s="10"/>
      <c r="I66" s="6"/>
      <c r="J66" s="15"/>
      <c r="K66" s="10"/>
      <c r="L66" s="15"/>
      <c r="M66" s="15"/>
      <c r="N66" s="10"/>
      <c r="O66" s="10"/>
      <c r="P66" s="10"/>
      <c r="Q66" s="6"/>
      <c r="R66" s="15"/>
      <c r="S66" s="14"/>
      <c r="T66" s="13" t="str">
        <f ca="1" t="shared" si="0"/>
        <v>Sin Fecha de vencimiento</v>
      </c>
    </row>
    <row r="67" spans="1:20" ht="30" customHeight="1">
      <c r="A67" s="13"/>
      <c r="B67" s="16"/>
      <c r="C67" s="17"/>
      <c r="D67" s="10"/>
      <c r="E67" s="2"/>
      <c r="F67" s="10"/>
      <c r="G67" s="2"/>
      <c r="H67" s="10"/>
      <c r="I67" s="6"/>
      <c r="J67" s="15"/>
      <c r="K67" s="10"/>
      <c r="L67" s="10"/>
      <c r="M67" s="15"/>
      <c r="N67" s="10"/>
      <c r="O67" s="10"/>
      <c r="P67" s="10"/>
      <c r="Q67" s="6"/>
      <c r="R67" s="15"/>
      <c r="S67" s="14"/>
      <c r="T67" s="13" t="str">
        <f ca="1" t="shared" si="0"/>
        <v>Sin Fecha de vencimiento</v>
      </c>
    </row>
    <row r="68" spans="1:20" ht="30" customHeight="1">
      <c r="A68" s="2"/>
      <c r="B68" s="16"/>
      <c r="C68" s="10"/>
      <c r="D68" s="10"/>
      <c r="E68" s="2"/>
      <c r="F68" s="10"/>
      <c r="G68" s="10"/>
      <c r="H68" s="10"/>
      <c r="I68" s="6"/>
      <c r="J68" s="15"/>
      <c r="K68" s="10"/>
      <c r="L68" s="15"/>
      <c r="M68" s="15"/>
      <c r="N68" s="10"/>
      <c r="O68" s="10"/>
      <c r="P68" s="10"/>
      <c r="Q68" s="6"/>
      <c r="R68" s="18"/>
      <c r="S68" s="14"/>
      <c r="T68" s="13" t="str">
        <f ca="1" t="shared" si="0"/>
        <v>Sin Fecha de vencimiento</v>
      </c>
    </row>
    <row r="69" spans="1:20" ht="30" customHeight="1">
      <c r="A69" s="2"/>
      <c r="B69" s="16"/>
      <c r="C69" s="17"/>
      <c r="D69" s="10"/>
      <c r="E69" s="10"/>
      <c r="F69" s="10"/>
      <c r="G69" s="2"/>
      <c r="H69" s="10"/>
      <c r="I69" s="6"/>
      <c r="J69" s="15"/>
      <c r="K69" s="10"/>
      <c r="L69" s="15"/>
      <c r="M69" s="15"/>
      <c r="N69" s="10"/>
      <c r="O69" s="10"/>
      <c r="P69" s="10"/>
      <c r="Q69" s="6"/>
      <c r="R69" s="18"/>
      <c r="S69" s="14"/>
      <c r="T69" s="13" t="str">
        <f ca="1" t="shared" si="0"/>
        <v>Sin Fecha de vencimiento</v>
      </c>
    </row>
    <row r="70" spans="1:20" ht="30" customHeight="1">
      <c r="A70" s="2"/>
      <c r="B70" s="16"/>
      <c r="C70" s="17"/>
      <c r="D70" s="10"/>
      <c r="E70" s="10"/>
      <c r="F70" s="10"/>
      <c r="G70" s="2"/>
      <c r="H70" s="10"/>
      <c r="I70" s="6"/>
      <c r="J70" s="15"/>
      <c r="K70" s="10"/>
      <c r="L70" s="15"/>
      <c r="M70" s="15"/>
      <c r="N70" s="10"/>
      <c r="O70" s="10"/>
      <c r="P70" s="10"/>
      <c r="Q70" s="6"/>
      <c r="R70" s="32"/>
      <c r="S70" s="14"/>
      <c r="T70" s="13" t="str">
        <f ca="1" t="shared" si="0"/>
        <v>Sin Fecha de vencimiento</v>
      </c>
    </row>
    <row r="71" spans="1:20" ht="30" customHeight="1">
      <c r="A71" s="13"/>
      <c r="B71" s="16"/>
      <c r="C71" s="17"/>
      <c r="D71" s="10"/>
      <c r="E71" s="2"/>
      <c r="F71" s="10"/>
      <c r="G71" s="2"/>
      <c r="H71" s="10"/>
      <c r="I71" s="6"/>
      <c r="J71" s="15"/>
      <c r="K71" s="10"/>
      <c r="L71" s="15"/>
      <c r="M71" s="15"/>
      <c r="N71" s="10"/>
      <c r="O71" s="10"/>
      <c r="P71" s="10"/>
      <c r="Q71" s="6"/>
      <c r="R71" s="15"/>
      <c r="S71" s="14"/>
      <c r="T71" s="13" t="str">
        <f ca="1" t="shared" si="0"/>
        <v>Sin Fecha de vencimiento</v>
      </c>
    </row>
    <row r="72" spans="1:20" ht="30" customHeight="1">
      <c r="A72" s="2"/>
      <c r="B72" s="16"/>
      <c r="C72" s="17"/>
      <c r="D72" s="10"/>
      <c r="E72" s="2"/>
      <c r="F72" s="10"/>
      <c r="G72" s="2"/>
      <c r="H72" s="10"/>
      <c r="I72" s="6"/>
      <c r="J72" s="15"/>
      <c r="K72" s="10"/>
      <c r="L72" s="15"/>
      <c r="M72" s="15"/>
      <c r="N72" s="10"/>
      <c r="O72" s="10"/>
      <c r="P72" s="10"/>
      <c r="Q72" s="6"/>
      <c r="R72" s="18"/>
      <c r="S72" s="14"/>
      <c r="T72" s="13" t="str">
        <f ca="1" t="shared" si="0"/>
        <v>Sin Fecha de vencimiento</v>
      </c>
    </row>
    <row r="73" spans="1:20" ht="30" customHeight="1">
      <c r="A73" s="2"/>
      <c r="B73" s="16"/>
      <c r="C73" s="17"/>
      <c r="D73" s="10"/>
      <c r="E73" s="10"/>
      <c r="F73" s="10"/>
      <c r="G73" s="2"/>
      <c r="H73" s="10"/>
      <c r="I73" s="6"/>
      <c r="J73" s="15"/>
      <c r="K73" s="10"/>
      <c r="L73" s="15"/>
      <c r="M73" s="15"/>
      <c r="N73" s="10"/>
      <c r="O73" s="10"/>
      <c r="P73" s="10"/>
      <c r="Q73" s="6"/>
      <c r="R73" s="15"/>
      <c r="S73" s="14"/>
      <c r="T73" s="13" t="str">
        <f ca="1" t="shared" si="0"/>
        <v>Sin Fecha de vencimiento</v>
      </c>
    </row>
    <row r="74" spans="1:20" ht="30" customHeight="1">
      <c r="A74" s="2"/>
      <c r="B74" s="16"/>
      <c r="C74" s="17"/>
      <c r="D74" s="10"/>
      <c r="E74" s="2"/>
      <c r="F74" s="10"/>
      <c r="G74" s="2"/>
      <c r="H74" s="10"/>
      <c r="I74" s="6"/>
      <c r="J74" s="15"/>
      <c r="K74" s="10"/>
      <c r="L74" s="15"/>
      <c r="M74" s="15"/>
      <c r="N74" s="10"/>
      <c r="O74" s="10"/>
      <c r="P74" s="10"/>
      <c r="Q74" s="6"/>
      <c r="R74" s="15"/>
      <c r="S74" s="14"/>
      <c r="T74" s="13" t="str">
        <f ca="1" t="shared" si="0"/>
        <v>Sin Fecha de vencimiento</v>
      </c>
    </row>
    <row r="75" spans="1:20" ht="30" customHeight="1">
      <c r="A75" s="13"/>
      <c r="B75" s="16"/>
      <c r="C75" s="17"/>
      <c r="D75" s="10"/>
      <c r="E75" s="10"/>
      <c r="F75" s="10"/>
      <c r="G75" s="2"/>
      <c r="H75" s="10"/>
      <c r="I75" s="6"/>
      <c r="J75" s="15"/>
      <c r="K75" s="10"/>
      <c r="L75" s="15"/>
      <c r="M75" s="15"/>
      <c r="N75" s="10"/>
      <c r="O75" s="10"/>
      <c r="P75" s="10"/>
      <c r="Q75" s="6"/>
      <c r="R75" s="18"/>
      <c r="S75" s="14"/>
      <c r="T75" s="13" t="str">
        <f ca="1" t="shared" si="0"/>
        <v>Sin Fecha de vencimiento</v>
      </c>
    </row>
    <row r="76" spans="1:20" ht="30" customHeight="1">
      <c r="A76" s="2"/>
      <c r="B76" s="16"/>
      <c r="C76" s="10"/>
      <c r="D76" s="10"/>
      <c r="E76" s="10"/>
      <c r="F76" s="10"/>
      <c r="G76" s="10"/>
      <c r="H76" s="12"/>
      <c r="I76" s="10"/>
      <c r="J76" s="10"/>
      <c r="K76" s="10"/>
      <c r="L76" s="10"/>
      <c r="M76" s="10"/>
      <c r="N76" s="10"/>
      <c r="O76" s="10"/>
      <c r="P76" s="12"/>
      <c r="Q76" s="10"/>
      <c r="R76" s="2"/>
      <c r="S76" s="19"/>
      <c r="T76" s="13" t="str">
        <f ca="1" t="shared" si="0"/>
        <v>Sin Fecha de vencimiento</v>
      </c>
    </row>
    <row r="77" spans="1:20" ht="30" customHeight="1">
      <c r="A77" s="2"/>
      <c r="B77" s="16"/>
      <c r="C77" s="10"/>
      <c r="D77" s="10"/>
      <c r="E77" s="10"/>
      <c r="F77" s="10"/>
      <c r="G77" s="10"/>
      <c r="H77" s="12"/>
      <c r="I77" s="10"/>
      <c r="J77" s="10"/>
      <c r="K77" s="10"/>
      <c r="L77" s="10"/>
      <c r="M77" s="10"/>
      <c r="N77" s="10"/>
      <c r="O77" s="10"/>
      <c r="P77" s="12"/>
      <c r="Q77" s="10"/>
      <c r="R77" s="2"/>
      <c r="S77" s="19"/>
      <c r="T77" s="13" t="str">
        <f ca="1" t="shared" si="0"/>
        <v>Sin Fecha de vencimiento</v>
      </c>
    </row>
    <row r="78" spans="1:20" ht="30" customHeight="1">
      <c r="A78" s="2"/>
      <c r="B78" s="16"/>
      <c r="C78" s="10"/>
      <c r="D78" s="10"/>
      <c r="E78" s="10"/>
      <c r="F78" s="10"/>
      <c r="G78" s="10"/>
      <c r="H78" s="12"/>
      <c r="I78" s="10"/>
      <c r="J78" s="10"/>
      <c r="K78" s="10"/>
      <c r="L78" s="10"/>
      <c r="M78" s="10"/>
      <c r="N78" s="10"/>
      <c r="O78" s="10"/>
      <c r="P78" s="12"/>
      <c r="Q78" s="10"/>
      <c r="R78" s="2"/>
      <c r="S78" s="19"/>
      <c r="T78" s="13" t="str">
        <f ca="1" t="shared" si="0"/>
        <v>Sin Fecha de vencimiento</v>
      </c>
    </row>
    <row r="79" spans="1:20" ht="30" customHeight="1">
      <c r="A79" s="13"/>
      <c r="B79" s="16"/>
      <c r="C79" s="10"/>
      <c r="D79" s="10"/>
      <c r="E79" s="10"/>
      <c r="F79" s="10"/>
      <c r="G79" s="10"/>
      <c r="H79" s="12"/>
      <c r="I79" s="10"/>
      <c r="J79" s="10"/>
      <c r="K79" s="10"/>
      <c r="L79" s="10"/>
      <c r="M79" s="10"/>
      <c r="N79" s="10"/>
      <c r="O79" s="10"/>
      <c r="P79" s="12"/>
      <c r="Q79" s="10"/>
      <c r="R79" s="2"/>
      <c r="S79" s="19"/>
      <c r="T79" s="13" t="str">
        <f ca="1" t="shared" si="0"/>
        <v>Sin Fecha de vencimiento</v>
      </c>
    </row>
    <row r="80" spans="1:20" ht="30" customHeight="1">
      <c r="A80" s="2"/>
      <c r="B80" s="16"/>
      <c r="C80" s="10"/>
      <c r="D80" s="10"/>
      <c r="E80" s="10"/>
      <c r="F80" s="10"/>
      <c r="G80" s="10"/>
      <c r="H80" s="12"/>
      <c r="I80" s="10"/>
      <c r="J80" s="10"/>
      <c r="K80" s="10"/>
      <c r="L80" s="10"/>
      <c r="M80" s="10"/>
      <c r="N80" s="10"/>
      <c r="O80" s="10"/>
      <c r="P80" s="12"/>
      <c r="Q80" s="10"/>
      <c r="R80" s="2"/>
      <c r="S80" s="19"/>
      <c r="T80" s="13" t="str">
        <f ca="1" t="shared" si="0"/>
        <v>Sin Fecha de vencimiento</v>
      </c>
    </row>
    <row r="81" spans="1:20" ht="30" customHeight="1">
      <c r="A81" s="2"/>
      <c r="B81" s="16"/>
      <c r="C81" s="10"/>
      <c r="D81" s="10"/>
      <c r="E81" s="10"/>
      <c r="F81" s="10"/>
      <c r="G81" s="10"/>
      <c r="H81" s="12"/>
      <c r="I81" s="10"/>
      <c r="J81" s="10"/>
      <c r="K81" s="10"/>
      <c r="L81" s="10"/>
      <c r="M81" s="10"/>
      <c r="N81" s="10"/>
      <c r="O81" s="10"/>
      <c r="P81" s="12"/>
      <c r="Q81" s="10"/>
      <c r="R81" s="2"/>
      <c r="S81" s="19"/>
      <c r="T81" s="13" t="str">
        <f ca="1" t="shared" si="0"/>
        <v>Sin Fecha de vencimiento</v>
      </c>
    </row>
    <row r="82" spans="1:20" ht="30" customHeight="1">
      <c r="A82" s="2"/>
      <c r="B82" s="16"/>
      <c r="C82" s="10"/>
      <c r="D82" s="10"/>
      <c r="E82" s="10"/>
      <c r="F82" s="10"/>
      <c r="G82" s="10"/>
      <c r="H82" s="12"/>
      <c r="I82" s="10"/>
      <c r="J82" s="10"/>
      <c r="K82" s="10"/>
      <c r="L82" s="10"/>
      <c r="M82" s="10"/>
      <c r="N82" s="10"/>
      <c r="O82" s="10"/>
      <c r="P82" s="12"/>
      <c r="Q82" s="10"/>
      <c r="R82" s="2"/>
      <c r="S82" s="19"/>
      <c r="T82" s="13" t="str">
        <f ca="1" t="shared" si="0"/>
        <v>Sin Fecha de vencimiento</v>
      </c>
    </row>
    <row r="83" spans="1:20" ht="30" customHeight="1">
      <c r="A83" s="13"/>
      <c r="B83" s="16"/>
      <c r="C83" s="10"/>
      <c r="D83" s="10"/>
      <c r="E83" s="10"/>
      <c r="F83" s="10"/>
      <c r="G83" s="10"/>
      <c r="H83" s="12"/>
      <c r="I83" s="10"/>
      <c r="J83" s="10"/>
      <c r="K83" s="10"/>
      <c r="L83" s="10"/>
      <c r="M83" s="10"/>
      <c r="N83" s="10"/>
      <c r="O83" s="10"/>
      <c r="P83" s="12"/>
      <c r="Q83" s="10"/>
      <c r="R83" s="2"/>
      <c r="S83" s="19"/>
      <c r="T83" s="13" t="str">
        <f ca="1" t="shared" si="0"/>
        <v>Sin Fecha de vencimiento</v>
      </c>
    </row>
    <row r="84" spans="1:20" ht="30" customHeight="1">
      <c r="A84" s="2"/>
      <c r="B84" s="16"/>
      <c r="C84" s="10"/>
      <c r="D84" s="10"/>
      <c r="E84" s="10"/>
      <c r="F84" s="10"/>
      <c r="G84" s="10"/>
      <c r="H84" s="12"/>
      <c r="I84" s="10"/>
      <c r="J84" s="10"/>
      <c r="K84" s="10"/>
      <c r="L84" s="10"/>
      <c r="M84" s="10"/>
      <c r="N84" s="10"/>
      <c r="O84" s="10"/>
      <c r="P84" s="12"/>
      <c r="Q84" s="10"/>
      <c r="R84" s="2"/>
      <c r="S84" s="19"/>
      <c r="T84" s="13" t="str">
        <f ca="1" t="shared" si="0"/>
        <v>Sin Fecha de vencimiento</v>
      </c>
    </row>
    <row r="85" spans="1:20" ht="30" customHeight="1">
      <c r="A85" s="2"/>
      <c r="B85" s="16"/>
      <c r="C85" s="10"/>
      <c r="D85" s="10"/>
      <c r="E85" s="10"/>
      <c r="F85" s="10"/>
      <c r="G85" s="10"/>
      <c r="H85" s="12"/>
      <c r="I85" s="10"/>
      <c r="J85" s="10"/>
      <c r="K85" s="10"/>
      <c r="L85" s="10"/>
      <c r="M85" s="10"/>
      <c r="N85" s="10"/>
      <c r="O85" s="10"/>
      <c r="P85" s="12"/>
      <c r="Q85" s="10"/>
      <c r="R85" s="2"/>
      <c r="S85" s="19"/>
      <c r="T85" s="13" t="str">
        <f ca="1" t="shared" si="0"/>
        <v>Sin Fecha de vencimiento</v>
      </c>
    </row>
    <row r="86" spans="1:19" ht="12.75" customHeight="1">
      <c r="A86" s="20"/>
      <c r="B86" s="20"/>
      <c r="C86" s="21"/>
      <c r="D86" s="21"/>
      <c r="E86" s="21"/>
      <c r="F86" s="21"/>
      <c r="G86" s="21"/>
      <c r="H86" s="22"/>
      <c r="I86" s="21"/>
      <c r="J86" s="21"/>
      <c r="K86" s="21"/>
      <c r="L86" s="21"/>
      <c r="M86" s="21"/>
      <c r="N86" s="21"/>
      <c r="O86" s="21"/>
      <c r="P86" s="22"/>
      <c r="Q86" s="21"/>
      <c r="R86" s="23"/>
      <c r="S86" s="21"/>
    </row>
    <row r="87" spans="3:19" ht="12.75" customHeight="1">
      <c r="C87" s="24"/>
      <c r="D87" s="24"/>
      <c r="E87" s="24"/>
      <c r="F87" s="24"/>
      <c r="G87" s="24"/>
      <c r="H87" s="25"/>
      <c r="I87" s="24"/>
      <c r="J87" s="24"/>
      <c r="K87" s="24"/>
      <c r="L87" s="24"/>
      <c r="M87" s="24"/>
      <c r="N87" s="24"/>
      <c r="O87" s="24"/>
      <c r="P87" s="25"/>
      <c r="Q87" s="24"/>
      <c r="R87" s="5"/>
      <c r="S87" s="24"/>
    </row>
  </sheetData>
  <sheetProtection/>
  <autoFilter ref="A5:Z58"/>
  <mergeCells count="6">
    <mergeCell ref="A1:B4"/>
    <mergeCell ref="C1:R4"/>
    <mergeCell ref="S1:T1"/>
    <mergeCell ref="S2:T2"/>
    <mergeCell ref="S3:T3"/>
    <mergeCell ref="S4:T4"/>
  </mergeCells>
  <conditionalFormatting sqref="S76:S1004 T5:T85">
    <cfRule type="cellIs" priority="1" dxfId="21" operator="equal">
      <formula>"Vencido"</formula>
    </cfRule>
  </conditionalFormatting>
  <conditionalFormatting sqref="S76:S1004 T5:T85">
    <cfRule type="cellIs" priority="2" dxfId="22" operator="equal">
      <formula>"Respondido"</formula>
    </cfRule>
  </conditionalFormatting>
  <conditionalFormatting sqref="T6:T85">
    <cfRule type="cellIs" priority="3" dxfId="23" operator="equal">
      <formula>"Respuesta Extemporanea"</formula>
    </cfRule>
  </conditionalFormatting>
  <printOptions/>
  <pageMargins left="0.7" right="0.7" top="0.75" bottom="0.75" header="0" footer="0"/>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sheetPr>
    <outlinePr summaryBelow="0" summaryRight="0"/>
  </sheetPr>
  <dimension ref="A1:Z87"/>
  <sheetViews>
    <sheetView tabSelected="1" zoomScalePageLayoutView="0" workbookViewId="0" topLeftCell="A1">
      <selection activeCell="B8" sqref="B8"/>
    </sheetView>
  </sheetViews>
  <sheetFormatPr defaultColWidth="14.421875" defaultRowHeight="15" customHeight="1"/>
  <cols>
    <col min="1" max="1" width="7.57421875" style="3" customWidth="1"/>
    <col min="2" max="2" width="24.7109375" style="3" customWidth="1"/>
    <col min="3" max="3" width="27.140625" style="3" customWidth="1"/>
    <col min="4" max="4" width="13.421875" style="3" customWidth="1"/>
    <col min="5" max="5" width="14.28125" style="3" customWidth="1"/>
    <col min="6" max="6" width="12.57421875" style="3" customWidth="1"/>
    <col min="7" max="7" width="16.140625" style="3" customWidth="1"/>
    <col min="8" max="8" width="17.7109375" style="3" customWidth="1"/>
    <col min="9" max="9" width="12.28125" style="3" customWidth="1"/>
    <col min="10" max="10" width="11.00390625" style="3" customWidth="1"/>
    <col min="11" max="11" width="13.140625" style="3" customWidth="1"/>
    <col min="12" max="12" width="14.57421875" style="3" customWidth="1"/>
    <col min="13" max="13" width="17.57421875" style="3" customWidth="1"/>
    <col min="14" max="14" width="14.421875" style="3" customWidth="1"/>
    <col min="15" max="15" width="16.28125" style="3" customWidth="1"/>
    <col min="16" max="16" width="18.00390625" style="3" customWidth="1"/>
    <col min="17" max="17" width="12.28125" style="3" customWidth="1"/>
    <col min="18" max="18" width="13.28125" style="3" customWidth="1"/>
    <col min="19" max="19" width="24.140625" style="3" customWidth="1"/>
    <col min="20" max="20" width="13.7109375" style="3" customWidth="1"/>
    <col min="21" max="26" width="10.00390625" style="3" customWidth="1"/>
    <col min="27" max="30" width="14.421875" style="3" customWidth="1"/>
    <col min="31" max="16384" width="14.421875" style="3" customWidth="1"/>
  </cols>
  <sheetData>
    <row r="1" spans="1:20" s="52" customFormat="1" ht="15" customHeight="1">
      <c r="A1" s="84"/>
      <c r="B1" s="85"/>
      <c r="C1" s="90" t="s">
        <v>23</v>
      </c>
      <c r="D1" s="90"/>
      <c r="E1" s="90"/>
      <c r="F1" s="90"/>
      <c r="G1" s="90"/>
      <c r="H1" s="90"/>
      <c r="I1" s="90"/>
      <c r="J1" s="90"/>
      <c r="K1" s="90"/>
      <c r="L1" s="90"/>
      <c r="M1" s="90"/>
      <c r="N1" s="90"/>
      <c r="O1" s="90"/>
      <c r="P1" s="90"/>
      <c r="Q1" s="90"/>
      <c r="R1" s="90"/>
      <c r="S1" s="91" t="s">
        <v>24</v>
      </c>
      <c r="T1" s="91"/>
    </row>
    <row r="2" spans="1:20" s="52" customFormat="1" ht="17.25" customHeight="1">
      <c r="A2" s="86"/>
      <c r="B2" s="87"/>
      <c r="C2" s="90"/>
      <c r="D2" s="90"/>
      <c r="E2" s="90"/>
      <c r="F2" s="90"/>
      <c r="G2" s="90"/>
      <c r="H2" s="90"/>
      <c r="I2" s="90"/>
      <c r="J2" s="90"/>
      <c r="K2" s="90"/>
      <c r="L2" s="90"/>
      <c r="M2" s="90"/>
      <c r="N2" s="90"/>
      <c r="O2" s="90"/>
      <c r="P2" s="90"/>
      <c r="Q2" s="90"/>
      <c r="R2" s="90"/>
      <c r="S2" s="91" t="s">
        <v>28</v>
      </c>
      <c r="T2" s="91"/>
    </row>
    <row r="3" spans="1:20" s="52" customFormat="1" ht="17.25" customHeight="1">
      <c r="A3" s="86"/>
      <c r="B3" s="87"/>
      <c r="C3" s="90"/>
      <c r="D3" s="90"/>
      <c r="E3" s="90"/>
      <c r="F3" s="90"/>
      <c r="G3" s="90"/>
      <c r="H3" s="90"/>
      <c r="I3" s="90"/>
      <c r="J3" s="90"/>
      <c r="K3" s="90"/>
      <c r="L3" s="90"/>
      <c r="M3" s="90"/>
      <c r="N3" s="90"/>
      <c r="O3" s="90"/>
      <c r="P3" s="90"/>
      <c r="Q3" s="90"/>
      <c r="R3" s="90"/>
      <c r="S3" s="91" t="s">
        <v>29</v>
      </c>
      <c r="T3" s="91"/>
    </row>
    <row r="4" spans="1:20" s="52" customFormat="1" ht="16.5" customHeight="1">
      <c r="A4" s="88"/>
      <c r="B4" s="89"/>
      <c r="C4" s="90"/>
      <c r="D4" s="90"/>
      <c r="E4" s="90"/>
      <c r="F4" s="90"/>
      <c r="G4" s="90"/>
      <c r="H4" s="90"/>
      <c r="I4" s="90"/>
      <c r="J4" s="90"/>
      <c r="K4" s="90"/>
      <c r="L4" s="90"/>
      <c r="M4" s="90"/>
      <c r="N4" s="90"/>
      <c r="O4" s="90"/>
      <c r="P4" s="90"/>
      <c r="Q4" s="90"/>
      <c r="R4" s="90"/>
      <c r="S4" s="92" t="s">
        <v>25</v>
      </c>
      <c r="T4" s="93"/>
    </row>
    <row r="5" spans="1:26" ht="63.75" customHeight="1">
      <c r="A5" s="46" t="s">
        <v>0</v>
      </c>
      <c r="B5" s="46" t="s">
        <v>1</v>
      </c>
      <c r="C5" s="46" t="s">
        <v>2</v>
      </c>
      <c r="D5" s="46" t="s">
        <v>3</v>
      </c>
      <c r="E5" s="46" t="s">
        <v>4</v>
      </c>
      <c r="F5" s="47" t="s">
        <v>5</v>
      </c>
      <c r="G5" s="47" t="s">
        <v>6</v>
      </c>
      <c r="H5" s="47" t="s">
        <v>7</v>
      </c>
      <c r="I5" s="48" t="s">
        <v>8</v>
      </c>
      <c r="J5" s="46" t="s">
        <v>26</v>
      </c>
      <c r="K5" s="46" t="s">
        <v>10</v>
      </c>
      <c r="L5" s="49" t="s">
        <v>11</v>
      </c>
      <c r="M5" s="46" t="s">
        <v>27</v>
      </c>
      <c r="N5" s="46" t="s">
        <v>13</v>
      </c>
      <c r="O5" s="46" t="s">
        <v>14</v>
      </c>
      <c r="P5" s="46" t="s">
        <v>15</v>
      </c>
      <c r="Q5" s="48" t="s">
        <v>16</v>
      </c>
      <c r="R5" s="50" t="s">
        <v>17</v>
      </c>
      <c r="S5" s="46" t="s">
        <v>18</v>
      </c>
      <c r="T5" s="51" t="s">
        <v>19</v>
      </c>
      <c r="U5" s="1"/>
      <c r="V5" s="1"/>
      <c r="W5" s="1"/>
      <c r="X5" s="1"/>
      <c r="Y5" s="1"/>
      <c r="Z5" s="1"/>
    </row>
    <row r="6" spans="1:26" ht="76.5" customHeight="1">
      <c r="A6" s="55">
        <v>1</v>
      </c>
      <c r="B6" s="55" t="s">
        <v>1625</v>
      </c>
      <c r="C6" s="55" t="s">
        <v>1626</v>
      </c>
      <c r="D6" s="55" t="s">
        <v>1627</v>
      </c>
      <c r="E6" s="55" t="s">
        <v>63</v>
      </c>
      <c r="F6" s="55" t="s">
        <v>78</v>
      </c>
      <c r="G6" s="55" t="s">
        <v>65</v>
      </c>
      <c r="H6" s="55" t="s">
        <v>45</v>
      </c>
      <c r="I6" s="55" t="s">
        <v>1628</v>
      </c>
      <c r="J6" s="56">
        <v>43252</v>
      </c>
      <c r="K6" s="55">
        <v>15</v>
      </c>
      <c r="L6" s="56">
        <v>43277</v>
      </c>
      <c r="M6" s="56">
        <v>43252</v>
      </c>
      <c r="N6" s="55" t="s">
        <v>113</v>
      </c>
      <c r="O6" s="55" t="s">
        <v>1629</v>
      </c>
      <c r="P6" s="55" t="s">
        <v>192</v>
      </c>
      <c r="Q6" s="55" t="s">
        <v>1630</v>
      </c>
      <c r="R6" s="56">
        <v>43284</v>
      </c>
      <c r="S6" s="55" t="s">
        <v>1631</v>
      </c>
      <c r="T6" s="73" t="str">
        <f aca="true" ca="1" t="shared" si="0" ref="T6:T85">IF(L6="","Sin Fecha de vencimiento",IF(R6="",IF(AND(L6&lt;(TODAY()+5),L6&gt;TODAY()),"Próximo a vencer",IF(L6&lt;=TODAY(),"Vencido","")),IF(L6&lt;R6,"Respuesta Extemporanea","Respondido")))</f>
        <v>Respuesta Extemporanea</v>
      </c>
      <c r="U6" s="5"/>
      <c r="V6" s="5"/>
      <c r="W6" s="5"/>
      <c r="X6" s="5"/>
      <c r="Y6" s="5"/>
      <c r="Z6" s="5"/>
    </row>
    <row r="7" spans="1:20" ht="60" customHeight="1">
      <c r="A7" s="55">
        <v>2</v>
      </c>
      <c r="B7" s="55" t="s">
        <v>1632</v>
      </c>
      <c r="C7" s="55" t="s">
        <v>1633</v>
      </c>
      <c r="D7" s="55" t="s">
        <v>1634</v>
      </c>
      <c r="E7" s="55" t="s">
        <v>63</v>
      </c>
      <c r="F7" s="55" t="s">
        <v>65</v>
      </c>
      <c r="G7" s="55" t="s">
        <v>102</v>
      </c>
      <c r="H7" s="55" t="s">
        <v>45</v>
      </c>
      <c r="I7" s="55" t="s">
        <v>1635</v>
      </c>
      <c r="J7" s="56">
        <v>43252</v>
      </c>
      <c r="K7" s="55">
        <v>15</v>
      </c>
      <c r="L7" s="56">
        <v>43277</v>
      </c>
      <c r="M7" s="56">
        <v>43252</v>
      </c>
      <c r="N7" s="55" t="s">
        <v>113</v>
      </c>
      <c r="O7" s="60"/>
      <c r="P7" s="60"/>
      <c r="Q7" s="60"/>
      <c r="R7" s="60"/>
      <c r="S7" s="55" t="s">
        <v>1636</v>
      </c>
      <c r="T7" s="73" t="str">
        <f ca="1" t="shared" si="0"/>
        <v>Vencido</v>
      </c>
    </row>
    <row r="8" spans="1:20" ht="69" customHeight="1">
      <c r="A8" s="55">
        <v>3</v>
      </c>
      <c r="B8" s="55" t="s">
        <v>1637</v>
      </c>
      <c r="C8" s="55" t="s">
        <v>1473</v>
      </c>
      <c r="D8" s="55" t="s">
        <v>1638</v>
      </c>
      <c r="E8" s="55" t="s">
        <v>85</v>
      </c>
      <c r="F8" s="55" t="s">
        <v>65</v>
      </c>
      <c r="G8" s="55" t="s">
        <v>78</v>
      </c>
      <c r="H8" s="60" t="s">
        <v>45</v>
      </c>
      <c r="I8" s="55" t="s">
        <v>1639</v>
      </c>
      <c r="J8" s="56">
        <v>43252</v>
      </c>
      <c r="K8" s="55">
        <v>15</v>
      </c>
      <c r="L8" s="56">
        <v>43277</v>
      </c>
      <c r="M8" s="56">
        <v>43252</v>
      </c>
      <c r="N8" s="55" t="s">
        <v>113</v>
      </c>
      <c r="O8" s="55" t="s">
        <v>1629</v>
      </c>
      <c r="P8" s="55" t="s">
        <v>192</v>
      </c>
      <c r="Q8" s="55" t="s">
        <v>1640</v>
      </c>
      <c r="R8" s="56">
        <v>43284</v>
      </c>
      <c r="S8" s="55" t="s">
        <v>1641</v>
      </c>
      <c r="T8" s="73" t="str">
        <f ca="1" t="shared" si="0"/>
        <v>Respuesta Extemporanea</v>
      </c>
    </row>
    <row r="9" spans="1:20" ht="43.5" customHeight="1">
      <c r="A9" s="55">
        <v>4</v>
      </c>
      <c r="B9" s="55" t="s">
        <v>1642</v>
      </c>
      <c r="C9" s="55" t="s">
        <v>1643</v>
      </c>
      <c r="D9" s="55" t="s">
        <v>1644</v>
      </c>
      <c r="E9" s="55" t="s">
        <v>90</v>
      </c>
      <c r="F9" s="55" t="s">
        <v>65</v>
      </c>
      <c r="G9" s="55" t="s">
        <v>102</v>
      </c>
      <c r="H9" s="55" t="s">
        <v>45</v>
      </c>
      <c r="I9" s="55" t="s">
        <v>1645</v>
      </c>
      <c r="J9" s="56">
        <v>43256</v>
      </c>
      <c r="K9" s="55">
        <v>15</v>
      </c>
      <c r="L9" s="55" t="s">
        <v>1646</v>
      </c>
      <c r="M9" s="56">
        <v>43226</v>
      </c>
      <c r="N9" s="55" t="s">
        <v>113</v>
      </c>
      <c r="O9" s="55" t="s">
        <v>1629</v>
      </c>
      <c r="P9" s="55" t="s">
        <v>192</v>
      </c>
      <c r="Q9" s="55" t="s">
        <v>1640</v>
      </c>
      <c r="R9" s="56">
        <v>43284</v>
      </c>
      <c r="S9" s="55" t="s">
        <v>1641</v>
      </c>
      <c r="T9" s="73" t="str">
        <f ca="1" t="shared" si="0"/>
        <v>Respondido</v>
      </c>
    </row>
    <row r="10" spans="1:20" ht="42.75" customHeight="1">
      <c r="A10" s="55">
        <v>5</v>
      </c>
      <c r="B10" s="57" t="s">
        <v>1647</v>
      </c>
      <c r="C10" s="57" t="s">
        <v>1626</v>
      </c>
      <c r="D10" s="80" t="s">
        <v>1648</v>
      </c>
      <c r="E10" s="57" t="s">
        <v>63</v>
      </c>
      <c r="F10" s="57" t="s">
        <v>1649</v>
      </c>
      <c r="G10" s="57" t="s">
        <v>65</v>
      </c>
      <c r="H10" s="57" t="s">
        <v>45</v>
      </c>
      <c r="I10" s="57" t="s">
        <v>1650</v>
      </c>
      <c r="J10" s="58">
        <v>43256</v>
      </c>
      <c r="K10" s="57">
        <v>15</v>
      </c>
      <c r="L10" s="58">
        <v>43278</v>
      </c>
      <c r="M10" s="58">
        <v>43256</v>
      </c>
      <c r="N10" s="57" t="s">
        <v>113</v>
      </c>
      <c r="O10" s="55" t="s">
        <v>1629</v>
      </c>
      <c r="P10" s="55" t="s">
        <v>192</v>
      </c>
      <c r="Q10" s="55" t="s">
        <v>1651</v>
      </c>
      <c r="R10" s="56">
        <v>43284</v>
      </c>
      <c r="S10" s="55" t="s">
        <v>1631</v>
      </c>
      <c r="T10" s="73" t="str">
        <f ca="1" t="shared" si="0"/>
        <v>Respuesta Extemporanea</v>
      </c>
    </row>
    <row r="11" spans="1:20" ht="58.5" customHeight="1">
      <c r="A11" s="55">
        <v>6</v>
      </c>
      <c r="B11" s="55" t="s">
        <v>1652</v>
      </c>
      <c r="C11" s="55" t="s">
        <v>1653</v>
      </c>
      <c r="D11" s="68" t="s">
        <v>1654</v>
      </c>
      <c r="E11" s="55" t="s">
        <v>63</v>
      </c>
      <c r="F11" s="55" t="s">
        <v>65</v>
      </c>
      <c r="G11" s="55" t="s">
        <v>1655</v>
      </c>
      <c r="H11" s="55" t="s">
        <v>45</v>
      </c>
      <c r="I11" s="55" t="s">
        <v>1656</v>
      </c>
      <c r="J11" s="56">
        <v>43256</v>
      </c>
      <c r="K11" s="55">
        <v>15</v>
      </c>
      <c r="L11" s="56">
        <v>43278</v>
      </c>
      <c r="M11" s="56">
        <v>43256</v>
      </c>
      <c r="N11" s="55" t="s">
        <v>113</v>
      </c>
      <c r="O11" s="55" t="s">
        <v>192</v>
      </c>
      <c r="P11" s="55" t="s">
        <v>1657</v>
      </c>
      <c r="Q11" s="55" t="s">
        <v>1658</v>
      </c>
      <c r="R11" s="56">
        <v>43284</v>
      </c>
      <c r="S11" s="57" t="s">
        <v>1659</v>
      </c>
      <c r="T11" s="73" t="str">
        <f ca="1" t="shared" si="0"/>
        <v>Respuesta Extemporanea</v>
      </c>
    </row>
    <row r="12" spans="1:20" ht="47.25" customHeight="1">
      <c r="A12" s="55">
        <v>7</v>
      </c>
      <c r="B12" s="55" t="s">
        <v>1660</v>
      </c>
      <c r="C12" s="55" t="s">
        <v>1661</v>
      </c>
      <c r="D12" s="55" t="s">
        <v>1662</v>
      </c>
      <c r="E12" s="55" t="s">
        <v>63</v>
      </c>
      <c r="F12" s="55" t="s">
        <v>65</v>
      </c>
      <c r="G12" s="55" t="s">
        <v>1663</v>
      </c>
      <c r="H12" s="55" t="s">
        <v>45</v>
      </c>
      <c r="I12" s="55" t="s">
        <v>1664</v>
      </c>
      <c r="J12" s="56">
        <v>43256</v>
      </c>
      <c r="K12" s="55">
        <v>10</v>
      </c>
      <c r="L12" s="56">
        <v>43270</v>
      </c>
      <c r="M12" s="56">
        <v>43256</v>
      </c>
      <c r="N12" s="55" t="s">
        <v>113</v>
      </c>
      <c r="O12" s="55" t="s">
        <v>1629</v>
      </c>
      <c r="P12" s="55" t="s">
        <v>192</v>
      </c>
      <c r="Q12" s="55" t="s">
        <v>1665</v>
      </c>
      <c r="R12" s="56">
        <v>43252</v>
      </c>
      <c r="S12" s="55" t="s">
        <v>1666</v>
      </c>
      <c r="T12" s="73" t="str">
        <f ca="1" t="shared" si="0"/>
        <v>Respondido</v>
      </c>
    </row>
    <row r="13" spans="1:20" ht="38.25" customHeight="1">
      <c r="A13" s="55">
        <v>8</v>
      </c>
      <c r="B13" s="55" t="s">
        <v>1667</v>
      </c>
      <c r="C13" s="55" t="s">
        <v>1668</v>
      </c>
      <c r="D13" s="68" t="s">
        <v>1669</v>
      </c>
      <c r="E13" s="55" t="s">
        <v>63</v>
      </c>
      <c r="F13" s="55" t="s">
        <v>65</v>
      </c>
      <c r="G13" s="55" t="s">
        <v>1670</v>
      </c>
      <c r="H13" s="55" t="s">
        <v>45</v>
      </c>
      <c r="I13" s="55" t="s">
        <v>1671</v>
      </c>
      <c r="J13" s="56">
        <v>43256</v>
      </c>
      <c r="K13" s="55">
        <v>15</v>
      </c>
      <c r="L13" s="56">
        <v>43278</v>
      </c>
      <c r="M13" s="56">
        <v>43256</v>
      </c>
      <c r="N13" s="55" t="s">
        <v>113</v>
      </c>
      <c r="O13" s="55" t="s">
        <v>1629</v>
      </c>
      <c r="P13" s="55" t="s">
        <v>192</v>
      </c>
      <c r="Q13" s="55" t="s">
        <v>1672</v>
      </c>
      <c r="R13" s="56">
        <v>43284</v>
      </c>
      <c r="S13" s="55" t="s">
        <v>1673</v>
      </c>
      <c r="T13" s="73" t="str">
        <f ca="1" t="shared" si="0"/>
        <v>Respuesta Extemporanea</v>
      </c>
    </row>
    <row r="14" spans="1:20" ht="49.5" customHeight="1">
      <c r="A14" s="55">
        <v>9</v>
      </c>
      <c r="B14" s="55" t="s">
        <v>1674</v>
      </c>
      <c r="C14" s="55" t="s">
        <v>1626</v>
      </c>
      <c r="D14" s="68" t="s">
        <v>1675</v>
      </c>
      <c r="E14" s="55" t="s">
        <v>63</v>
      </c>
      <c r="F14" s="55" t="s">
        <v>65</v>
      </c>
      <c r="G14" s="55" t="s">
        <v>1649</v>
      </c>
      <c r="H14" s="55" t="s">
        <v>45</v>
      </c>
      <c r="I14" s="55" t="s">
        <v>1676</v>
      </c>
      <c r="J14" s="56">
        <v>43256</v>
      </c>
      <c r="K14" s="55">
        <v>15</v>
      </c>
      <c r="L14" s="56">
        <v>43278</v>
      </c>
      <c r="M14" s="56">
        <v>43256</v>
      </c>
      <c r="N14" s="55" t="s">
        <v>113</v>
      </c>
      <c r="O14" s="60"/>
      <c r="P14" s="60"/>
      <c r="Q14" s="55" t="s">
        <v>1677</v>
      </c>
      <c r="R14" s="56">
        <v>43284</v>
      </c>
      <c r="S14" s="55" t="s">
        <v>1631</v>
      </c>
      <c r="T14" s="73" t="str">
        <f ca="1" t="shared" si="0"/>
        <v>Respuesta Extemporanea</v>
      </c>
    </row>
    <row r="15" spans="1:20" ht="37.5" customHeight="1">
      <c r="A15" s="55">
        <v>10</v>
      </c>
      <c r="B15" s="55" t="s">
        <v>1678</v>
      </c>
      <c r="C15" s="55" t="s">
        <v>1679</v>
      </c>
      <c r="D15" s="55" t="s">
        <v>1680</v>
      </c>
      <c r="E15" s="55" t="s">
        <v>63</v>
      </c>
      <c r="F15" s="55" t="s">
        <v>1649</v>
      </c>
      <c r="G15" s="55" t="s">
        <v>65</v>
      </c>
      <c r="H15" s="55" t="s">
        <v>45</v>
      </c>
      <c r="I15" s="55" t="s">
        <v>1681</v>
      </c>
      <c r="J15" s="56">
        <v>43257</v>
      </c>
      <c r="K15" s="55">
        <v>15</v>
      </c>
      <c r="L15" s="56">
        <v>43279</v>
      </c>
      <c r="M15" s="56">
        <v>43257</v>
      </c>
      <c r="N15" s="55" t="s">
        <v>113</v>
      </c>
      <c r="O15" s="60"/>
      <c r="P15" s="60"/>
      <c r="Q15" s="55" t="s">
        <v>1682</v>
      </c>
      <c r="R15" s="56">
        <v>43284</v>
      </c>
      <c r="S15" s="55" t="s">
        <v>1636</v>
      </c>
      <c r="T15" s="73" t="str">
        <f ca="1" t="shared" si="0"/>
        <v>Respuesta Extemporanea</v>
      </c>
    </row>
    <row r="16" spans="1:20" ht="48" customHeight="1">
      <c r="A16" s="55">
        <v>11</v>
      </c>
      <c r="B16" s="55" t="s">
        <v>1683</v>
      </c>
      <c r="C16" s="55" t="s">
        <v>1684</v>
      </c>
      <c r="D16" s="68" t="s">
        <v>1685</v>
      </c>
      <c r="E16" s="55" t="s">
        <v>63</v>
      </c>
      <c r="F16" s="55" t="s">
        <v>65</v>
      </c>
      <c r="G16" s="55" t="s">
        <v>1670</v>
      </c>
      <c r="H16" s="60" t="s">
        <v>45</v>
      </c>
      <c r="I16" s="55" t="s">
        <v>1686</v>
      </c>
      <c r="J16" s="56">
        <v>43257</v>
      </c>
      <c r="K16" s="55">
        <v>15</v>
      </c>
      <c r="L16" s="56">
        <v>43279</v>
      </c>
      <c r="M16" s="56">
        <v>43257</v>
      </c>
      <c r="N16" s="55" t="s">
        <v>113</v>
      </c>
      <c r="O16" s="60"/>
      <c r="P16" s="60"/>
      <c r="Q16" s="55" t="s">
        <v>1687</v>
      </c>
      <c r="R16" s="56">
        <v>43272</v>
      </c>
      <c r="S16" s="55" t="s">
        <v>848</v>
      </c>
      <c r="T16" s="73" t="str">
        <f ca="1" t="shared" si="0"/>
        <v>Respondido</v>
      </c>
    </row>
    <row r="17" spans="1:20" ht="42.75" customHeight="1">
      <c r="A17" s="55">
        <v>12</v>
      </c>
      <c r="B17" s="55" t="s">
        <v>175</v>
      </c>
      <c r="C17" s="55" t="s">
        <v>1688</v>
      </c>
      <c r="D17" s="68" t="s">
        <v>1689</v>
      </c>
      <c r="E17" s="55" t="s">
        <v>90</v>
      </c>
      <c r="F17" s="55" t="s">
        <v>65</v>
      </c>
      <c r="G17" s="55" t="s">
        <v>1670</v>
      </c>
      <c r="H17" s="60" t="s">
        <v>45</v>
      </c>
      <c r="I17" s="55" t="s">
        <v>1690</v>
      </c>
      <c r="J17" s="56">
        <v>43257</v>
      </c>
      <c r="K17" s="55">
        <v>15</v>
      </c>
      <c r="L17" s="56">
        <v>43279</v>
      </c>
      <c r="M17" s="56">
        <v>43257</v>
      </c>
      <c r="N17" s="55" t="s">
        <v>113</v>
      </c>
      <c r="O17" s="60"/>
      <c r="P17" s="60"/>
      <c r="Q17" s="55" t="s">
        <v>1691</v>
      </c>
      <c r="R17" s="56">
        <v>43272</v>
      </c>
      <c r="S17" s="55" t="s">
        <v>848</v>
      </c>
      <c r="T17" s="73" t="str">
        <f ca="1" t="shared" si="0"/>
        <v>Respondido</v>
      </c>
    </row>
    <row r="18" spans="1:20" ht="40.5" customHeight="1">
      <c r="A18" s="55">
        <v>13</v>
      </c>
      <c r="B18" s="55" t="s">
        <v>1692</v>
      </c>
      <c r="C18" s="55" t="s">
        <v>1693</v>
      </c>
      <c r="D18" s="68" t="s">
        <v>1694</v>
      </c>
      <c r="E18" s="55" t="s">
        <v>1695</v>
      </c>
      <c r="F18" s="55" t="s">
        <v>1649</v>
      </c>
      <c r="G18" s="55" t="s">
        <v>65</v>
      </c>
      <c r="H18" s="55" t="s">
        <v>265</v>
      </c>
      <c r="I18" s="55" t="s">
        <v>1696</v>
      </c>
      <c r="J18" s="56">
        <v>43257</v>
      </c>
      <c r="K18" s="55">
        <v>15</v>
      </c>
      <c r="L18" s="56">
        <v>43279</v>
      </c>
      <c r="M18" s="56">
        <v>43257</v>
      </c>
      <c r="N18" s="55" t="s">
        <v>113</v>
      </c>
      <c r="O18" s="60"/>
      <c r="P18" s="60"/>
      <c r="Q18" s="55" t="s">
        <v>1697</v>
      </c>
      <c r="R18" s="56">
        <v>43284</v>
      </c>
      <c r="S18" s="55" t="s">
        <v>1636</v>
      </c>
      <c r="T18" s="73" t="str">
        <f ca="1" t="shared" si="0"/>
        <v>Respuesta Extemporanea</v>
      </c>
    </row>
    <row r="19" spans="1:20" ht="54.75" customHeight="1">
      <c r="A19" s="55">
        <v>14</v>
      </c>
      <c r="B19" s="55" t="s">
        <v>1698</v>
      </c>
      <c r="C19" s="55" t="s">
        <v>805</v>
      </c>
      <c r="D19" s="55" t="s">
        <v>1699</v>
      </c>
      <c r="E19" s="55" t="s">
        <v>63</v>
      </c>
      <c r="F19" s="55" t="s">
        <v>65</v>
      </c>
      <c r="G19" s="55" t="s">
        <v>78</v>
      </c>
      <c r="H19" s="60" t="s">
        <v>45</v>
      </c>
      <c r="I19" s="55" t="s">
        <v>1700</v>
      </c>
      <c r="J19" s="56">
        <v>43257</v>
      </c>
      <c r="K19" s="55">
        <v>15</v>
      </c>
      <c r="L19" s="56">
        <v>43279</v>
      </c>
      <c r="M19" s="56">
        <v>43257</v>
      </c>
      <c r="N19" s="55" t="s">
        <v>278</v>
      </c>
      <c r="O19" s="55" t="s">
        <v>1629</v>
      </c>
      <c r="P19" s="55" t="s">
        <v>192</v>
      </c>
      <c r="Q19" s="55" t="s">
        <v>1701</v>
      </c>
      <c r="R19" s="56">
        <v>43284</v>
      </c>
      <c r="S19" s="55" t="s">
        <v>1702</v>
      </c>
      <c r="T19" s="73" t="str">
        <f ca="1" t="shared" si="0"/>
        <v>Respuesta Extemporanea</v>
      </c>
    </row>
    <row r="20" spans="1:20" ht="63.75" customHeight="1">
      <c r="A20" s="55">
        <v>15</v>
      </c>
      <c r="B20" s="55" t="s">
        <v>1703</v>
      </c>
      <c r="C20" s="55" t="s">
        <v>1704</v>
      </c>
      <c r="D20" s="55" t="s">
        <v>1705</v>
      </c>
      <c r="E20" s="55" t="s">
        <v>63</v>
      </c>
      <c r="F20" s="55" t="s">
        <v>65</v>
      </c>
      <c r="G20" s="55" t="s">
        <v>78</v>
      </c>
      <c r="H20" s="55" t="s">
        <v>45</v>
      </c>
      <c r="I20" s="55" t="s">
        <v>1706</v>
      </c>
      <c r="J20" s="56">
        <v>43257</v>
      </c>
      <c r="K20" s="55">
        <v>15</v>
      </c>
      <c r="L20" s="56">
        <v>43279</v>
      </c>
      <c r="M20" s="56">
        <v>43257</v>
      </c>
      <c r="N20" s="55" t="s">
        <v>39</v>
      </c>
      <c r="O20" s="55" t="s">
        <v>1629</v>
      </c>
      <c r="P20" s="55" t="s">
        <v>192</v>
      </c>
      <c r="Q20" s="55" t="s">
        <v>1707</v>
      </c>
      <c r="R20" s="56">
        <v>43278</v>
      </c>
      <c r="S20" s="55" t="s">
        <v>1708</v>
      </c>
      <c r="T20" s="73" t="str">
        <f ca="1" t="shared" si="0"/>
        <v>Respondido</v>
      </c>
    </row>
    <row r="21" spans="1:20" ht="75.75" customHeight="1">
      <c r="A21" s="55">
        <v>16</v>
      </c>
      <c r="B21" s="55" t="s">
        <v>1709</v>
      </c>
      <c r="C21" s="55" t="s">
        <v>645</v>
      </c>
      <c r="D21" s="68" t="s">
        <v>1710</v>
      </c>
      <c r="E21" s="55" t="s">
        <v>63</v>
      </c>
      <c r="F21" s="55" t="s">
        <v>78</v>
      </c>
      <c r="G21" s="55" t="s">
        <v>65</v>
      </c>
      <c r="H21" s="55" t="s">
        <v>1711</v>
      </c>
      <c r="I21" s="55" t="s">
        <v>1712</v>
      </c>
      <c r="J21" s="56">
        <v>43258</v>
      </c>
      <c r="K21" s="55">
        <v>12</v>
      </c>
      <c r="L21" s="56">
        <v>43277</v>
      </c>
      <c r="M21" s="56">
        <v>43258</v>
      </c>
      <c r="N21" s="55" t="s">
        <v>1713</v>
      </c>
      <c r="O21" s="55" t="s">
        <v>1629</v>
      </c>
      <c r="P21" s="60"/>
      <c r="Q21" s="55" t="s">
        <v>190</v>
      </c>
      <c r="R21" s="56">
        <v>43273</v>
      </c>
      <c r="S21" s="55" t="s">
        <v>1714</v>
      </c>
      <c r="T21" s="73" t="str">
        <f ca="1" t="shared" si="0"/>
        <v>Respondido</v>
      </c>
    </row>
    <row r="22" spans="1:20" ht="53.25" customHeight="1">
      <c r="A22" s="55">
        <v>17</v>
      </c>
      <c r="B22" s="55" t="s">
        <v>1715</v>
      </c>
      <c r="C22" s="55" t="s">
        <v>78</v>
      </c>
      <c r="D22" s="68" t="s">
        <v>1716</v>
      </c>
      <c r="E22" s="55" t="s">
        <v>63</v>
      </c>
      <c r="F22" s="55" t="s">
        <v>65</v>
      </c>
      <c r="G22" s="55" t="s">
        <v>78</v>
      </c>
      <c r="H22" s="55" t="s">
        <v>45</v>
      </c>
      <c r="I22" s="55" t="s">
        <v>1717</v>
      </c>
      <c r="J22" s="56">
        <v>43263</v>
      </c>
      <c r="K22" s="55">
        <v>8</v>
      </c>
      <c r="L22" s="56">
        <v>43274</v>
      </c>
      <c r="M22" s="56">
        <v>43265</v>
      </c>
      <c r="N22" s="55" t="s">
        <v>278</v>
      </c>
      <c r="O22" s="55" t="s">
        <v>1629</v>
      </c>
      <c r="P22" s="55" t="s">
        <v>192</v>
      </c>
      <c r="Q22" s="55" t="s">
        <v>190</v>
      </c>
      <c r="R22" s="56">
        <v>43272</v>
      </c>
      <c r="S22" s="55" t="s">
        <v>1718</v>
      </c>
      <c r="T22" s="73" t="str">
        <f ca="1" t="shared" si="0"/>
        <v>Respondido</v>
      </c>
    </row>
    <row r="23" spans="1:20" ht="63.75" customHeight="1">
      <c r="A23" s="55">
        <v>18</v>
      </c>
      <c r="B23" s="55" t="s">
        <v>1719</v>
      </c>
      <c r="C23" s="57" t="s">
        <v>1720</v>
      </c>
      <c r="D23" s="68" t="s">
        <v>1721</v>
      </c>
      <c r="E23" s="55" t="s">
        <v>63</v>
      </c>
      <c r="F23" s="55" t="s">
        <v>78</v>
      </c>
      <c r="G23" s="55" t="s">
        <v>65</v>
      </c>
      <c r="H23" s="55" t="s">
        <v>45</v>
      </c>
      <c r="I23" s="60" t="s">
        <v>1722</v>
      </c>
      <c r="J23" s="56">
        <v>43263</v>
      </c>
      <c r="K23" s="60">
        <v>15</v>
      </c>
      <c r="L23" s="56">
        <v>43285</v>
      </c>
      <c r="M23" s="56">
        <v>43263</v>
      </c>
      <c r="N23" s="55" t="s">
        <v>1713</v>
      </c>
      <c r="O23" s="55" t="s">
        <v>565</v>
      </c>
      <c r="P23" s="55" t="s">
        <v>565</v>
      </c>
      <c r="Q23" s="57" t="s">
        <v>1723</v>
      </c>
      <c r="R23" s="56">
        <v>43269</v>
      </c>
      <c r="S23" s="55" t="s">
        <v>1724</v>
      </c>
      <c r="T23" s="73" t="str">
        <f ca="1" t="shared" si="0"/>
        <v>Respondido</v>
      </c>
    </row>
    <row r="24" spans="1:20" ht="42.75" customHeight="1">
      <c r="A24" s="55">
        <v>19</v>
      </c>
      <c r="B24" s="55" t="s">
        <v>1725</v>
      </c>
      <c r="C24" s="55" t="s">
        <v>1726</v>
      </c>
      <c r="D24" s="55" t="s">
        <v>1727</v>
      </c>
      <c r="E24" s="55" t="s">
        <v>63</v>
      </c>
      <c r="F24" s="55" t="s">
        <v>65</v>
      </c>
      <c r="G24" s="55" t="s">
        <v>78</v>
      </c>
      <c r="H24" s="55" t="s">
        <v>45</v>
      </c>
      <c r="I24" s="55" t="s">
        <v>1728</v>
      </c>
      <c r="J24" s="56">
        <v>43264</v>
      </c>
      <c r="K24" s="55">
        <v>15</v>
      </c>
      <c r="L24" s="56">
        <v>43287</v>
      </c>
      <c r="M24" s="56">
        <v>43264</v>
      </c>
      <c r="N24" s="55" t="s">
        <v>113</v>
      </c>
      <c r="O24" s="55" t="s">
        <v>1629</v>
      </c>
      <c r="P24" s="55" t="s">
        <v>192</v>
      </c>
      <c r="Q24" s="55" t="s">
        <v>1729</v>
      </c>
      <c r="R24" s="56">
        <v>43284</v>
      </c>
      <c r="S24" s="55" t="s">
        <v>848</v>
      </c>
      <c r="T24" s="73" t="str">
        <f ca="1" t="shared" si="0"/>
        <v>Respondido</v>
      </c>
    </row>
    <row r="25" spans="1:20" ht="48" customHeight="1">
      <c r="A25" s="55">
        <v>20</v>
      </c>
      <c r="B25" s="55" t="s">
        <v>1730</v>
      </c>
      <c r="C25" s="55" t="s">
        <v>1473</v>
      </c>
      <c r="D25" s="68">
        <v>3127579506</v>
      </c>
      <c r="E25" s="55" t="s">
        <v>63</v>
      </c>
      <c r="F25" s="55" t="s">
        <v>65</v>
      </c>
      <c r="G25" s="55" t="s">
        <v>78</v>
      </c>
      <c r="H25" s="55" t="s">
        <v>45</v>
      </c>
      <c r="I25" s="55" t="s">
        <v>1731</v>
      </c>
      <c r="J25" s="56">
        <v>43264</v>
      </c>
      <c r="K25" s="55">
        <v>15</v>
      </c>
      <c r="L25" s="56">
        <v>43287</v>
      </c>
      <c r="M25" s="56">
        <v>43264</v>
      </c>
      <c r="N25" s="55" t="s">
        <v>113</v>
      </c>
      <c r="O25" s="60"/>
      <c r="P25" s="60"/>
      <c r="Q25" s="55" t="s">
        <v>1732</v>
      </c>
      <c r="R25" s="56">
        <v>43279</v>
      </c>
      <c r="S25" s="55" t="s">
        <v>1733</v>
      </c>
      <c r="T25" s="73" t="str">
        <f ca="1" t="shared" si="0"/>
        <v>Respondido</v>
      </c>
    </row>
    <row r="26" spans="1:20" ht="31.5" customHeight="1">
      <c r="A26" s="55">
        <v>21</v>
      </c>
      <c r="B26" s="55" t="s">
        <v>1734</v>
      </c>
      <c r="C26" s="55" t="s">
        <v>1735</v>
      </c>
      <c r="D26" s="68" t="s">
        <v>1736</v>
      </c>
      <c r="E26" s="55" t="s">
        <v>63</v>
      </c>
      <c r="F26" s="55" t="s">
        <v>65</v>
      </c>
      <c r="G26" s="55" t="s">
        <v>78</v>
      </c>
      <c r="H26" s="55" t="s">
        <v>45</v>
      </c>
      <c r="I26" s="55" t="s">
        <v>1737</v>
      </c>
      <c r="J26" s="56">
        <v>43264</v>
      </c>
      <c r="K26" s="55">
        <v>15</v>
      </c>
      <c r="L26" s="56">
        <v>43287</v>
      </c>
      <c r="M26" s="56">
        <v>43264</v>
      </c>
      <c r="N26" s="55" t="s">
        <v>47</v>
      </c>
      <c r="O26" s="55" t="s">
        <v>1738</v>
      </c>
      <c r="P26" s="55" t="s">
        <v>1657</v>
      </c>
      <c r="Q26" s="55" t="s">
        <v>1972</v>
      </c>
      <c r="R26" s="56">
        <v>43271</v>
      </c>
      <c r="S26" s="55" t="s">
        <v>1739</v>
      </c>
      <c r="T26" s="73" t="str">
        <f ca="1" t="shared" si="0"/>
        <v>Respondido</v>
      </c>
    </row>
    <row r="27" spans="1:20" ht="30" customHeight="1">
      <c r="A27" s="55">
        <v>22</v>
      </c>
      <c r="B27" s="55" t="s">
        <v>1740</v>
      </c>
      <c r="C27" s="55" t="s">
        <v>102</v>
      </c>
      <c r="D27" s="55" t="s">
        <v>1741</v>
      </c>
      <c r="E27" s="55" t="s">
        <v>63</v>
      </c>
      <c r="F27" s="55" t="s">
        <v>65</v>
      </c>
      <c r="G27" s="55" t="s">
        <v>78</v>
      </c>
      <c r="H27" s="55" t="s">
        <v>45</v>
      </c>
      <c r="I27" s="55" t="s">
        <v>1742</v>
      </c>
      <c r="J27" s="56">
        <v>43265</v>
      </c>
      <c r="K27" s="55">
        <v>15</v>
      </c>
      <c r="L27" s="56">
        <v>43287</v>
      </c>
      <c r="M27" s="56">
        <v>43265</v>
      </c>
      <c r="N27" s="55" t="s">
        <v>1743</v>
      </c>
      <c r="O27" s="60"/>
      <c r="P27" s="60"/>
      <c r="Q27" s="60"/>
      <c r="R27" s="60"/>
      <c r="S27" s="55" t="s">
        <v>1744</v>
      </c>
      <c r="T27" s="73" t="str">
        <f ca="1" t="shared" si="0"/>
        <v>Vencido</v>
      </c>
    </row>
    <row r="28" spans="1:20" ht="30" customHeight="1">
      <c r="A28" s="55">
        <v>23</v>
      </c>
      <c r="B28" s="55" t="s">
        <v>1745</v>
      </c>
      <c r="C28" s="57" t="s">
        <v>1746</v>
      </c>
      <c r="D28" s="68" t="s">
        <v>1747</v>
      </c>
      <c r="E28" s="55" t="s">
        <v>63</v>
      </c>
      <c r="F28" s="55" t="s">
        <v>65</v>
      </c>
      <c r="G28" s="55" t="s">
        <v>78</v>
      </c>
      <c r="H28" s="55" t="s">
        <v>45</v>
      </c>
      <c r="I28" s="55" t="s">
        <v>1748</v>
      </c>
      <c r="J28" s="56">
        <v>43265</v>
      </c>
      <c r="K28" s="55">
        <v>15</v>
      </c>
      <c r="L28" s="56">
        <v>43287</v>
      </c>
      <c r="M28" s="56">
        <v>43265</v>
      </c>
      <c r="N28" s="55" t="s">
        <v>113</v>
      </c>
      <c r="O28" s="60"/>
      <c r="P28" s="60"/>
      <c r="Q28" s="60"/>
      <c r="R28" s="60"/>
      <c r="S28" s="60"/>
      <c r="T28" s="73" t="str">
        <f ca="1" t="shared" si="0"/>
        <v>Vencido</v>
      </c>
    </row>
    <row r="29" spans="1:20" ht="30" customHeight="1">
      <c r="A29" s="55">
        <v>24</v>
      </c>
      <c r="B29" s="55" t="s">
        <v>1749</v>
      </c>
      <c r="C29" s="55" t="s">
        <v>78</v>
      </c>
      <c r="D29" s="55" t="s">
        <v>1750</v>
      </c>
      <c r="E29" s="55" t="s">
        <v>63</v>
      </c>
      <c r="F29" s="55" t="s">
        <v>65</v>
      </c>
      <c r="G29" s="55" t="s">
        <v>78</v>
      </c>
      <c r="H29" s="55" t="s">
        <v>45</v>
      </c>
      <c r="I29" s="57" t="s">
        <v>1751</v>
      </c>
      <c r="J29" s="56">
        <v>43265</v>
      </c>
      <c r="K29" s="55">
        <v>15</v>
      </c>
      <c r="L29" s="56">
        <v>43287</v>
      </c>
      <c r="M29" s="56">
        <v>43265</v>
      </c>
      <c r="N29" s="57" t="s">
        <v>113</v>
      </c>
      <c r="O29" s="60"/>
      <c r="P29" s="60"/>
      <c r="Q29" s="60"/>
      <c r="R29" s="60"/>
      <c r="S29" s="60"/>
      <c r="T29" s="73" t="str">
        <f ca="1" t="shared" si="0"/>
        <v>Vencido</v>
      </c>
    </row>
    <row r="30" spans="1:20" ht="30" customHeight="1">
      <c r="A30" s="55">
        <v>25</v>
      </c>
      <c r="B30" s="55" t="s">
        <v>1752</v>
      </c>
      <c r="C30" s="55" t="s">
        <v>78</v>
      </c>
      <c r="D30" s="55" t="s">
        <v>1753</v>
      </c>
      <c r="E30" s="55" t="s">
        <v>63</v>
      </c>
      <c r="F30" s="55" t="s">
        <v>65</v>
      </c>
      <c r="G30" s="55" t="s">
        <v>78</v>
      </c>
      <c r="H30" s="55" t="s">
        <v>45</v>
      </c>
      <c r="I30" s="57" t="s">
        <v>1754</v>
      </c>
      <c r="J30" s="56">
        <v>43265</v>
      </c>
      <c r="K30" s="55">
        <v>15</v>
      </c>
      <c r="L30" s="56">
        <v>43287</v>
      </c>
      <c r="M30" s="56">
        <v>43265</v>
      </c>
      <c r="N30" s="55" t="s">
        <v>113</v>
      </c>
      <c r="O30" s="60"/>
      <c r="P30" s="60"/>
      <c r="Q30" s="60"/>
      <c r="R30" s="60"/>
      <c r="S30" s="60"/>
      <c r="T30" s="73" t="str">
        <f ca="1" t="shared" si="0"/>
        <v>Vencido</v>
      </c>
    </row>
    <row r="31" spans="1:20" ht="71.25" customHeight="1">
      <c r="A31" s="55">
        <v>26</v>
      </c>
      <c r="B31" s="55" t="s">
        <v>1755</v>
      </c>
      <c r="C31" s="55" t="s">
        <v>1756</v>
      </c>
      <c r="D31" s="68">
        <v>3175568563</v>
      </c>
      <c r="E31" s="55" t="s">
        <v>90</v>
      </c>
      <c r="F31" s="55" t="s">
        <v>1592</v>
      </c>
      <c r="G31" s="55" t="s">
        <v>65</v>
      </c>
      <c r="H31" s="55" t="s">
        <v>45</v>
      </c>
      <c r="I31" s="55" t="s">
        <v>1757</v>
      </c>
      <c r="J31" s="56">
        <v>43265</v>
      </c>
      <c r="K31" s="55">
        <v>15</v>
      </c>
      <c r="L31" s="56">
        <v>43287</v>
      </c>
      <c r="M31" s="56">
        <v>43265</v>
      </c>
      <c r="N31" s="55" t="s">
        <v>47</v>
      </c>
      <c r="O31" s="55" t="s">
        <v>1629</v>
      </c>
      <c r="P31" s="55" t="s">
        <v>192</v>
      </c>
      <c r="Q31" s="55" t="s">
        <v>1973</v>
      </c>
      <c r="R31" s="56">
        <v>43291</v>
      </c>
      <c r="S31" s="55" t="s">
        <v>1974</v>
      </c>
      <c r="T31" s="73" t="str">
        <f ca="1" t="shared" si="0"/>
        <v>Respuesta Extemporanea</v>
      </c>
    </row>
    <row r="32" spans="1:20" ht="30" customHeight="1">
      <c r="A32" s="55">
        <v>27</v>
      </c>
      <c r="B32" s="55" t="s">
        <v>1758</v>
      </c>
      <c r="C32" s="55" t="s">
        <v>1759</v>
      </c>
      <c r="D32" s="55" t="s">
        <v>1760</v>
      </c>
      <c r="E32" s="55" t="s">
        <v>90</v>
      </c>
      <c r="F32" s="55" t="s">
        <v>78</v>
      </c>
      <c r="G32" s="55" t="s">
        <v>65</v>
      </c>
      <c r="H32" s="55" t="s">
        <v>45</v>
      </c>
      <c r="I32" s="55" t="s">
        <v>1761</v>
      </c>
      <c r="J32" s="56">
        <v>43266</v>
      </c>
      <c r="K32" s="55">
        <v>15</v>
      </c>
      <c r="L32" s="56">
        <v>43290</v>
      </c>
      <c r="M32" s="56">
        <v>43266</v>
      </c>
      <c r="N32" s="55" t="s">
        <v>67</v>
      </c>
      <c r="O32" s="55" t="s">
        <v>565</v>
      </c>
      <c r="P32" s="55" t="s">
        <v>565</v>
      </c>
      <c r="Q32" s="55" t="s">
        <v>1762</v>
      </c>
      <c r="R32" s="56">
        <v>43271</v>
      </c>
      <c r="S32" s="55" t="s">
        <v>202</v>
      </c>
      <c r="T32" s="73" t="str">
        <f ca="1" t="shared" si="0"/>
        <v>Respondido</v>
      </c>
    </row>
    <row r="33" spans="1:20" ht="30" customHeight="1">
      <c r="A33" s="55">
        <v>28</v>
      </c>
      <c r="B33" s="55" t="s">
        <v>1763</v>
      </c>
      <c r="C33" s="55" t="s">
        <v>1764</v>
      </c>
      <c r="D33" s="68" t="s">
        <v>1765</v>
      </c>
      <c r="E33" s="55" t="s">
        <v>43</v>
      </c>
      <c r="F33" s="55" t="s">
        <v>34</v>
      </c>
      <c r="G33" s="55" t="s">
        <v>71</v>
      </c>
      <c r="H33" s="55" t="s">
        <v>1711</v>
      </c>
      <c r="I33" s="57" t="s">
        <v>1766</v>
      </c>
      <c r="J33" s="56">
        <v>43269</v>
      </c>
      <c r="K33" s="55">
        <v>15</v>
      </c>
      <c r="L33" s="56">
        <v>43293</v>
      </c>
      <c r="M33" s="56">
        <v>43269</v>
      </c>
      <c r="N33" s="55" t="s">
        <v>185</v>
      </c>
      <c r="O33" s="60"/>
      <c r="P33" s="60"/>
      <c r="Q33" s="55" t="s">
        <v>190</v>
      </c>
      <c r="R33" s="56">
        <v>43273</v>
      </c>
      <c r="S33" s="55" t="s">
        <v>1767</v>
      </c>
      <c r="T33" s="73" t="str">
        <f ca="1" t="shared" si="0"/>
        <v>Respondido</v>
      </c>
    </row>
    <row r="34" spans="1:20" ht="30" customHeight="1">
      <c r="A34" s="55">
        <v>29</v>
      </c>
      <c r="B34" s="55" t="s">
        <v>1768</v>
      </c>
      <c r="C34" s="55" t="s">
        <v>78</v>
      </c>
      <c r="D34" s="68" t="s">
        <v>1769</v>
      </c>
      <c r="E34" s="55" t="s">
        <v>63</v>
      </c>
      <c r="F34" s="55" t="s">
        <v>78</v>
      </c>
      <c r="G34" s="55" t="s">
        <v>78</v>
      </c>
      <c r="H34" s="55" t="s">
        <v>45</v>
      </c>
      <c r="I34" s="55" t="s">
        <v>1770</v>
      </c>
      <c r="J34" s="56">
        <v>43270</v>
      </c>
      <c r="K34" s="55">
        <v>15</v>
      </c>
      <c r="L34" s="56">
        <v>43292</v>
      </c>
      <c r="M34" s="56">
        <v>43270</v>
      </c>
      <c r="N34" s="55" t="s">
        <v>1771</v>
      </c>
      <c r="O34" s="55" t="s">
        <v>1629</v>
      </c>
      <c r="P34" s="55" t="s">
        <v>192</v>
      </c>
      <c r="Q34" s="55" t="s">
        <v>1772</v>
      </c>
      <c r="R34" s="56">
        <v>43284</v>
      </c>
      <c r="S34" s="55" t="s">
        <v>1631</v>
      </c>
      <c r="T34" s="73" t="str">
        <f ca="1" t="shared" si="0"/>
        <v>Respondido</v>
      </c>
    </row>
    <row r="35" spans="1:20" ht="30" customHeight="1">
      <c r="A35" s="55">
        <v>30</v>
      </c>
      <c r="B35" s="55" t="s">
        <v>1773</v>
      </c>
      <c r="C35" s="55" t="s">
        <v>78</v>
      </c>
      <c r="D35" s="55" t="s">
        <v>1774</v>
      </c>
      <c r="E35" s="55" t="s">
        <v>63</v>
      </c>
      <c r="F35" s="55" t="s">
        <v>78</v>
      </c>
      <c r="G35" s="55" t="s">
        <v>78</v>
      </c>
      <c r="H35" s="55" t="s">
        <v>45</v>
      </c>
      <c r="I35" s="55" t="s">
        <v>1775</v>
      </c>
      <c r="J35" s="56">
        <v>43270</v>
      </c>
      <c r="K35" s="55">
        <v>15</v>
      </c>
      <c r="L35" s="56">
        <v>43292</v>
      </c>
      <c r="M35" s="56">
        <v>43270</v>
      </c>
      <c r="N35" s="55" t="s">
        <v>73</v>
      </c>
      <c r="O35" s="60"/>
      <c r="P35" s="60"/>
      <c r="Q35" s="60"/>
      <c r="R35" s="60"/>
      <c r="S35" s="55" t="s">
        <v>1776</v>
      </c>
      <c r="T35" s="73" t="str">
        <f ca="1" t="shared" si="0"/>
        <v>Vencido</v>
      </c>
    </row>
    <row r="36" spans="1:26" ht="30" customHeight="1">
      <c r="A36" s="55">
        <v>31</v>
      </c>
      <c r="B36" s="55" t="s">
        <v>1777</v>
      </c>
      <c r="C36" s="55" t="s">
        <v>1778</v>
      </c>
      <c r="D36" s="55" t="s">
        <v>1779</v>
      </c>
      <c r="E36" s="55" t="s">
        <v>1780</v>
      </c>
      <c r="F36" s="55" t="s">
        <v>1592</v>
      </c>
      <c r="G36" s="55" t="s">
        <v>65</v>
      </c>
      <c r="H36" s="55" t="s">
        <v>1711</v>
      </c>
      <c r="I36" s="55" t="s">
        <v>1781</v>
      </c>
      <c r="J36" s="56">
        <v>43270</v>
      </c>
      <c r="K36" s="55">
        <v>15</v>
      </c>
      <c r="L36" s="56">
        <v>43292</v>
      </c>
      <c r="M36" s="56">
        <v>43273</v>
      </c>
      <c r="N36" s="55" t="s">
        <v>169</v>
      </c>
      <c r="O36" s="55" t="s">
        <v>1629</v>
      </c>
      <c r="P36" s="55" t="s">
        <v>192</v>
      </c>
      <c r="Q36" s="55" t="s">
        <v>1782</v>
      </c>
      <c r="R36" s="56">
        <v>43284</v>
      </c>
      <c r="S36" s="55" t="s">
        <v>1783</v>
      </c>
      <c r="T36" s="73" t="str">
        <f ca="1" t="shared" si="0"/>
        <v>Respondido</v>
      </c>
      <c r="U36" s="8"/>
      <c r="V36" s="8"/>
      <c r="W36" s="8"/>
      <c r="X36" s="8"/>
      <c r="Y36" s="8"/>
      <c r="Z36" s="8"/>
    </row>
    <row r="37" spans="1:20" ht="30" customHeight="1">
      <c r="A37" s="55">
        <v>32</v>
      </c>
      <c r="B37" s="55" t="s">
        <v>1784</v>
      </c>
      <c r="C37" s="55" t="s">
        <v>1785</v>
      </c>
      <c r="D37" s="68" t="s">
        <v>1786</v>
      </c>
      <c r="E37" s="55" t="s">
        <v>63</v>
      </c>
      <c r="F37" s="55" t="s">
        <v>78</v>
      </c>
      <c r="G37" s="55" t="s">
        <v>65</v>
      </c>
      <c r="H37" s="55" t="s">
        <v>1711</v>
      </c>
      <c r="I37" s="55" t="s">
        <v>1787</v>
      </c>
      <c r="J37" s="56">
        <v>43270</v>
      </c>
      <c r="K37" s="55">
        <v>3</v>
      </c>
      <c r="L37" s="56">
        <v>43273</v>
      </c>
      <c r="M37" s="56">
        <v>43271</v>
      </c>
      <c r="N37" s="55" t="s">
        <v>278</v>
      </c>
      <c r="O37" s="55" t="s">
        <v>1629</v>
      </c>
      <c r="P37" s="55" t="s">
        <v>192</v>
      </c>
      <c r="Q37" s="55" t="s">
        <v>190</v>
      </c>
      <c r="R37" s="56">
        <v>43272</v>
      </c>
      <c r="S37" s="55" t="s">
        <v>1788</v>
      </c>
      <c r="T37" s="73" t="str">
        <f ca="1" t="shared" si="0"/>
        <v>Respondido</v>
      </c>
    </row>
    <row r="38" spans="1:20" ht="30" customHeight="1">
      <c r="A38" s="55">
        <v>33</v>
      </c>
      <c r="B38" s="55" t="s">
        <v>1789</v>
      </c>
      <c r="C38" s="55" t="s">
        <v>1790</v>
      </c>
      <c r="D38" s="55" t="s">
        <v>1791</v>
      </c>
      <c r="E38" s="55" t="s">
        <v>63</v>
      </c>
      <c r="F38" s="55" t="s">
        <v>78</v>
      </c>
      <c r="G38" s="55" t="s">
        <v>65</v>
      </c>
      <c r="H38" s="55" t="s">
        <v>1792</v>
      </c>
      <c r="I38" s="55" t="s">
        <v>1793</v>
      </c>
      <c r="J38" s="56">
        <v>43271</v>
      </c>
      <c r="K38" s="55">
        <v>15</v>
      </c>
      <c r="L38" s="56">
        <v>43293</v>
      </c>
      <c r="M38" s="81">
        <v>43271</v>
      </c>
      <c r="N38" s="55" t="s">
        <v>73</v>
      </c>
      <c r="O38" s="55" t="s">
        <v>1629</v>
      </c>
      <c r="P38" s="55" t="s">
        <v>192</v>
      </c>
      <c r="Q38" s="55" t="s">
        <v>1794</v>
      </c>
      <c r="R38" s="56">
        <v>43284</v>
      </c>
      <c r="S38" s="57" t="s">
        <v>1795</v>
      </c>
      <c r="T38" s="73" t="str">
        <f ca="1" t="shared" si="0"/>
        <v>Respondido</v>
      </c>
    </row>
    <row r="39" spans="1:20" ht="30" customHeight="1">
      <c r="A39" s="55">
        <v>34</v>
      </c>
      <c r="B39" s="55" t="s">
        <v>1796</v>
      </c>
      <c r="C39" s="55" t="s">
        <v>1797</v>
      </c>
      <c r="D39" s="55" t="s">
        <v>1798</v>
      </c>
      <c r="E39" s="55" t="s">
        <v>63</v>
      </c>
      <c r="F39" s="55" t="s">
        <v>78</v>
      </c>
      <c r="G39" s="55" t="s">
        <v>65</v>
      </c>
      <c r="H39" s="55" t="s">
        <v>1792</v>
      </c>
      <c r="I39" s="55" t="s">
        <v>1799</v>
      </c>
      <c r="J39" s="56">
        <v>43271</v>
      </c>
      <c r="K39" s="55">
        <v>15</v>
      </c>
      <c r="L39" s="56">
        <v>43293</v>
      </c>
      <c r="M39" s="81">
        <v>43271</v>
      </c>
      <c r="N39" s="55" t="s">
        <v>73</v>
      </c>
      <c r="O39" s="55" t="s">
        <v>1629</v>
      </c>
      <c r="P39" s="55" t="s">
        <v>192</v>
      </c>
      <c r="Q39" s="55" t="s">
        <v>1800</v>
      </c>
      <c r="R39" s="56">
        <v>43284</v>
      </c>
      <c r="S39" s="57" t="s">
        <v>1801</v>
      </c>
      <c r="T39" s="73" t="str">
        <f ca="1" t="shared" si="0"/>
        <v>Respondido</v>
      </c>
    </row>
    <row r="40" spans="1:20" ht="30" customHeight="1">
      <c r="A40" s="55">
        <v>35</v>
      </c>
      <c r="B40" s="55" t="s">
        <v>1802</v>
      </c>
      <c r="C40" s="55" t="s">
        <v>1803</v>
      </c>
      <c r="D40" s="55">
        <v>3016953594</v>
      </c>
      <c r="E40" s="55" t="s">
        <v>77</v>
      </c>
      <c r="F40" s="55" t="s">
        <v>78</v>
      </c>
      <c r="G40" s="55" t="s">
        <v>65</v>
      </c>
      <c r="H40" s="55" t="s">
        <v>1711</v>
      </c>
      <c r="I40" s="55" t="s">
        <v>1804</v>
      </c>
      <c r="J40" s="56">
        <v>43271</v>
      </c>
      <c r="K40" s="55">
        <v>15</v>
      </c>
      <c r="L40" s="56">
        <v>43293</v>
      </c>
      <c r="M40" s="81">
        <v>43271</v>
      </c>
      <c r="N40" s="55" t="s">
        <v>73</v>
      </c>
      <c r="O40" s="60"/>
      <c r="P40" s="60"/>
      <c r="Q40" s="60"/>
      <c r="R40" s="60"/>
      <c r="S40" s="60"/>
      <c r="T40" s="73" t="str">
        <f ca="1" t="shared" si="0"/>
        <v>Vencido</v>
      </c>
    </row>
    <row r="41" spans="1:20" ht="30" customHeight="1">
      <c r="A41" s="55">
        <v>36</v>
      </c>
      <c r="B41" s="55" t="s">
        <v>1805</v>
      </c>
      <c r="C41" s="55" t="s">
        <v>1806</v>
      </c>
      <c r="D41" s="55" t="s">
        <v>1807</v>
      </c>
      <c r="E41" s="55" t="s">
        <v>63</v>
      </c>
      <c r="F41" s="55" t="s">
        <v>78</v>
      </c>
      <c r="G41" s="55" t="s">
        <v>65</v>
      </c>
      <c r="H41" s="55" t="s">
        <v>1808</v>
      </c>
      <c r="I41" s="55" t="s">
        <v>1809</v>
      </c>
      <c r="J41" s="56">
        <v>43271</v>
      </c>
      <c r="K41" s="55">
        <v>15</v>
      </c>
      <c r="L41" s="56">
        <v>43293</v>
      </c>
      <c r="M41" s="81">
        <v>43271</v>
      </c>
      <c r="N41" s="55" t="s">
        <v>73</v>
      </c>
      <c r="O41" s="55" t="s">
        <v>1629</v>
      </c>
      <c r="P41" s="55" t="s">
        <v>192</v>
      </c>
      <c r="Q41" s="55" t="s">
        <v>1810</v>
      </c>
      <c r="R41" s="56">
        <v>43284</v>
      </c>
      <c r="S41" s="57" t="s">
        <v>1801</v>
      </c>
      <c r="T41" s="73" t="str">
        <f ca="1" t="shared" si="0"/>
        <v>Respondido</v>
      </c>
    </row>
    <row r="42" spans="1:20" ht="30" customHeight="1">
      <c r="A42" s="55">
        <v>37</v>
      </c>
      <c r="B42" s="55" t="s">
        <v>1811</v>
      </c>
      <c r="C42" s="55" t="s">
        <v>1812</v>
      </c>
      <c r="D42" s="68" t="s">
        <v>1813</v>
      </c>
      <c r="E42" s="55" t="s">
        <v>520</v>
      </c>
      <c r="F42" s="55" t="s">
        <v>78</v>
      </c>
      <c r="G42" s="55" t="s">
        <v>65</v>
      </c>
      <c r="H42" s="55" t="s">
        <v>1808</v>
      </c>
      <c r="I42" s="55" t="s">
        <v>1814</v>
      </c>
      <c r="J42" s="56">
        <v>43271</v>
      </c>
      <c r="K42" s="55">
        <v>15</v>
      </c>
      <c r="L42" s="56">
        <v>43293</v>
      </c>
      <c r="M42" s="81">
        <v>43271</v>
      </c>
      <c r="N42" s="55" t="s">
        <v>73</v>
      </c>
      <c r="O42" s="55" t="s">
        <v>1629</v>
      </c>
      <c r="P42" s="55" t="s">
        <v>192</v>
      </c>
      <c r="Q42" s="55" t="s">
        <v>1815</v>
      </c>
      <c r="R42" s="56">
        <v>43284</v>
      </c>
      <c r="S42" s="57" t="s">
        <v>1801</v>
      </c>
      <c r="T42" s="73" t="str">
        <f ca="1" t="shared" si="0"/>
        <v>Respondido</v>
      </c>
    </row>
    <row r="43" spans="1:20" ht="30" customHeight="1">
      <c r="A43" s="55">
        <v>38</v>
      </c>
      <c r="B43" s="55" t="s">
        <v>1816</v>
      </c>
      <c r="C43" s="55" t="s">
        <v>1817</v>
      </c>
      <c r="D43" s="68" t="s">
        <v>1818</v>
      </c>
      <c r="E43" s="55" t="s">
        <v>1695</v>
      </c>
      <c r="F43" s="55" t="s">
        <v>1819</v>
      </c>
      <c r="G43" s="55" t="s">
        <v>65</v>
      </c>
      <c r="H43" s="55" t="s">
        <v>482</v>
      </c>
      <c r="I43" s="55" t="s">
        <v>1820</v>
      </c>
      <c r="J43" s="56">
        <v>43272</v>
      </c>
      <c r="K43" s="55">
        <v>15</v>
      </c>
      <c r="L43" s="56">
        <v>43294</v>
      </c>
      <c r="M43" s="56">
        <v>43272</v>
      </c>
      <c r="N43" s="55" t="s">
        <v>47</v>
      </c>
      <c r="O43" s="60"/>
      <c r="P43" s="60"/>
      <c r="Q43" s="55" t="s">
        <v>1821</v>
      </c>
      <c r="R43" s="56">
        <v>43279</v>
      </c>
      <c r="S43" s="55" t="s">
        <v>1822</v>
      </c>
      <c r="T43" s="73" t="str">
        <f ca="1" t="shared" si="0"/>
        <v>Respondido</v>
      </c>
    </row>
    <row r="44" spans="1:20" ht="30" customHeight="1">
      <c r="A44" s="55">
        <v>39</v>
      </c>
      <c r="B44" s="55" t="s">
        <v>1823</v>
      </c>
      <c r="C44" s="55" t="s">
        <v>1824</v>
      </c>
      <c r="D44" s="68" t="s">
        <v>1825</v>
      </c>
      <c r="E44" s="55" t="s">
        <v>63</v>
      </c>
      <c r="F44" s="55" t="s">
        <v>78</v>
      </c>
      <c r="G44" s="55" t="s">
        <v>65</v>
      </c>
      <c r="H44" s="55" t="s">
        <v>1792</v>
      </c>
      <c r="I44" s="55" t="s">
        <v>1826</v>
      </c>
      <c r="J44" s="56">
        <v>43272</v>
      </c>
      <c r="K44" s="55">
        <v>15</v>
      </c>
      <c r="L44" s="56">
        <v>43294</v>
      </c>
      <c r="M44" s="56">
        <v>43272</v>
      </c>
      <c r="N44" s="55" t="s">
        <v>73</v>
      </c>
      <c r="O44" s="55" t="s">
        <v>1629</v>
      </c>
      <c r="P44" s="55" t="s">
        <v>192</v>
      </c>
      <c r="Q44" s="55" t="s">
        <v>1827</v>
      </c>
      <c r="R44" s="56">
        <v>43284</v>
      </c>
      <c r="S44" s="55" t="s">
        <v>1828</v>
      </c>
      <c r="T44" s="73" t="str">
        <f ca="1" t="shared" si="0"/>
        <v>Respondido</v>
      </c>
    </row>
    <row r="45" spans="1:20" ht="112.5" customHeight="1">
      <c r="A45" s="55">
        <v>40</v>
      </c>
      <c r="B45" s="55" t="s">
        <v>1829</v>
      </c>
      <c r="C45" s="55" t="s">
        <v>1830</v>
      </c>
      <c r="D45" s="68" t="s">
        <v>1831</v>
      </c>
      <c r="E45" s="55" t="s">
        <v>90</v>
      </c>
      <c r="F45" s="55" t="s">
        <v>78</v>
      </c>
      <c r="G45" s="55" t="s">
        <v>65</v>
      </c>
      <c r="H45" s="55" t="s">
        <v>1711</v>
      </c>
      <c r="I45" s="55" t="s">
        <v>1832</v>
      </c>
      <c r="J45" s="56">
        <v>43272</v>
      </c>
      <c r="K45" s="55">
        <v>15</v>
      </c>
      <c r="L45" s="56">
        <v>43294</v>
      </c>
      <c r="M45" s="56">
        <v>43272</v>
      </c>
      <c r="N45" s="55" t="s">
        <v>67</v>
      </c>
      <c r="O45" s="55" t="s">
        <v>1629</v>
      </c>
      <c r="P45" s="55" t="s">
        <v>192</v>
      </c>
      <c r="Q45" s="55" t="s">
        <v>1970</v>
      </c>
      <c r="R45" s="56">
        <v>43291</v>
      </c>
      <c r="S45" s="55" t="s">
        <v>1971</v>
      </c>
      <c r="T45" s="73" t="str">
        <f ca="1" t="shared" si="0"/>
        <v>Respondido</v>
      </c>
    </row>
    <row r="46" spans="1:20" ht="30" customHeight="1">
      <c r="A46" s="55">
        <v>41</v>
      </c>
      <c r="B46" s="55" t="s">
        <v>1833</v>
      </c>
      <c r="C46" s="55" t="s">
        <v>1834</v>
      </c>
      <c r="D46" s="55" t="s">
        <v>1835</v>
      </c>
      <c r="E46" s="55" t="s">
        <v>63</v>
      </c>
      <c r="F46" s="55" t="s">
        <v>78</v>
      </c>
      <c r="G46" s="55" t="s">
        <v>65</v>
      </c>
      <c r="H46" s="55" t="s">
        <v>482</v>
      </c>
      <c r="I46" s="55" t="s">
        <v>1836</v>
      </c>
      <c r="J46" s="56">
        <v>43272</v>
      </c>
      <c r="K46" s="55">
        <v>15</v>
      </c>
      <c r="L46" s="56">
        <v>43294</v>
      </c>
      <c r="M46" s="56">
        <v>43272</v>
      </c>
      <c r="N46" s="55" t="s">
        <v>73</v>
      </c>
      <c r="O46" s="60"/>
      <c r="P46" s="60"/>
      <c r="Q46" s="55" t="s">
        <v>1837</v>
      </c>
      <c r="R46" s="56">
        <v>43284</v>
      </c>
      <c r="S46" s="57" t="s">
        <v>1801</v>
      </c>
      <c r="T46" s="73" t="str">
        <f ca="1" t="shared" si="0"/>
        <v>Respondido</v>
      </c>
    </row>
    <row r="47" spans="1:20" ht="30" customHeight="1">
      <c r="A47" s="55">
        <v>42</v>
      </c>
      <c r="B47" s="55" t="s">
        <v>1838</v>
      </c>
      <c r="C47" s="55" t="s">
        <v>1839</v>
      </c>
      <c r="D47" s="68" t="s">
        <v>1840</v>
      </c>
      <c r="E47" s="55" t="s">
        <v>63</v>
      </c>
      <c r="F47" s="55" t="s">
        <v>78</v>
      </c>
      <c r="G47" s="55" t="s">
        <v>65</v>
      </c>
      <c r="H47" s="55" t="s">
        <v>1711</v>
      </c>
      <c r="I47" s="55" t="s">
        <v>1841</v>
      </c>
      <c r="J47" s="56">
        <v>43272</v>
      </c>
      <c r="K47" s="55">
        <v>15</v>
      </c>
      <c r="L47" s="56">
        <v>43294</v>
      </c>
      <c r="M47" s="56">
        <v>43272</v>
      </c>
      <c r="N47" s="55" t="s">
        <v>73</v>
      </c>
      <c r="O47" s="60"/>
      <c r="P47" s="60"/>
      <c r="Q47" s="60"/>
      <c r="R47" s="60"/>
      <c r="S47" s="55" t="s">
        <v>1842</v>
      </c>
      <c r="T47" s="73" t="str">
        <f ca="1" t="shared" si="0"/>
        <v>Vencido</v>
      </c>
    </row>
    <row r="48" spans="1:20" ht="30" customHeight="1">
      <c r="A48" s="55">
        <v>43</v>
      </c>
      <c r="B48" s="55" t="s">
        <v>1843</v>
      </c>
      <c r="C48" s="55" t="s">
        <v>1844</v>
      </c>
      <c r="D48" s="55" t="s">
        <v>1845</v>
      </c>
      <c r="E48" s="55" t="s">
        <v>63</v>
      </c>
      <c r="F48" s="55" t="s">
        <v>78</v>
      </c>
      <c r="G48" s="55" t="s">
        <v>65</v>
      </c>
      <c r="H48" s="55" t="s">
        <v>1711</v>
      </c>
      <c r="I48" s="55" t="s">
        <v>1846</v>
      </c>
      <c r="J48" s="56">
        <v>43272</v>
      </c>
      <c r="K48" s="55">
        <v>15</v>
      </c>
      <c r="L48" s="56">
        <v>43294</v>
      </c>
      <c r="M48" s="56">
        <v>43272</v>
      </c>
      <c r="N48" s="55" t="s">
        <v>73</v>
      </c>
      <c r="O48" s="55" t="s">
        <v>1629</v>
      </c>
      <c r="P48" s="55" t="s">
        <v>192</v>
      </c>
      <c r="Q48" s="55" t="s">
        <v>1847</v>
      </c>
      <c r="R48" s="56">
        <v>43284</v>
      </c>
      <c r="S48" s="72" t="s">
        <v>1848</v>
      </c>
      <c r="T48" s="73" t="str">
        <f ca="1" t="shared" si="0"/>
        <v>Respondido</v>
      </c>
    </row>
    <row r="49" spans="1:20" ht="30" customHeight="1">
      <c r="A49" s="55">
        <v>44</v>
      </c>
      <c r="B49" s="55" t="s">
        <v>1849</v>
      </c>
      <c r="C49" s="55" t="s">
        <v>1850</v>
      </c>
      <c r="D49" s="55" t="s">
        <v>1851</v>
      </c>
      <c r="E49" s="55" t="s">
        <v>63</v>
      </c>
      <c r="F49" s="55" t="s">
        <v>78</v>
      </c>
      <c r="G49" s="55" t="s">
        <v>65</v>
      </c>
      <c r="H49" s="55" t="s">
        <v>1711</v>
      </c>
      <c r="I49" s="55" t="s">
        <v>1852</v>
      </c>
      <c r="J49" s="56">
        <v>43272</v>
      </c>
      <c r="K49" s="55">
        <v>15</v>
      </c>
      <c r="L49" s="56">
        <v>43294</v>
      </c>
      <c r="M49" s="56">
        <v>43272</v>
      </c>
      <c r="N49" s="55" t="s">
        <v>1853</v>
      </c>
      <c r="O49" s="60"/>
      <c r="P49" s="60"/>
      <c r="Q49" s="55"/>
      <c r="R49" s="55"/>
      <c r="S49" s="82"/>
      <c r="T49" s="73" t="str">
        <f ca="1" t="shared" si="0"/>
        <v>Vencido</v>
      </c>
    </row>
    <row r="50" spans="1:20" ht="30" customHeight="1">
      <c r="A50" s="55">
        <v>45</v>
      </c>
      <c r="B50" s="55" t="s">
        <v>1854</v>
      </c>
      <c r="C50" s="55" t="s">
        <v>1855</v>
      </c>
      <c r="D50" s="55" t="s">
        <v>1818</v>
      </c>
      <c r="E50" s="55" t="s">
        <v>1309</v>
      </c>
      <c r="F50" s="55" t="s">
        <v>34</v>
      </c>
      <c r="G50" s="55" t="s">
        <v>71</v>
      </c>
      <c r="H50" s="55" t="s">
        <v>1711</v>
      </c>
      <c r="I50" s="55" t="s">
        <v>1856</v>
      </c>
      <c r="J50" s="56">
        <v>43272</v>
      </c>
      <c r="K50" s="55">
        <v>10</v>
      </c>
      <c r="L50" s="56">
        <v>43287</v>
      </c>
      <c r="M50" s="56">
        <v>43277</v>
      </c>
      <c r="N50" s="55" t="s">
        <v>39</v>
      </c>
      <c r="O50" s="60"/>
      <c r="P50" s="60"/>
      <c r="Q50" s="60"/>
      <c r="R50" s="60"/>
      <c r="S50" s="55" t="s">
        <v>1857</v>
      </c>
      <c r="T50" s="73" t="str">
        <f ca="1" t="shared" si="0"/>
        <v>Vencido</v>
      </c>
    </row>
    <row r="51" spans="1:20" ht="30" customHeight="1">
      <c r="A51" s="55">
        <v>46</v>
      </c>
      <c r="B51" s="55" t="s">
        <v>1858</v>
      </c>
      <c r="C51" s="55" t="s">
        <v>1859</v>
      </c>
      <c r="D51" s="55" t="s">
        <v>1860</v>
      </c>
      <c r="E51" s="55" t="s">
        <v>63</v>
      </c>
      <c r="F51" s="55" t="s">
        <v>78</v>
      </c>
      <c r="G51" s="55" t="s">
        <v>65</v>
      </c>
      <c r="H51" s="55" t="s">
        <v>1711</v>
      </c>
      <c r="I51" s="55" t="s">
        <v>1861</v>
      </c>
      <c r="J51" s="56">
        <v>43272</v>
      </c>
      <c r="K51" s="55">
        <v>15</v>
      </c>
      <c r="L51" s="56">
        <v>43294</v>
      </c>
      <c r="M51" s="56">
        <v>43272</v>
      </c>
      <c r="N51" s="55" t="s">
        <v>73</v>
      </c>
      <c r="O51" s="60"/>
      <c r="P51" s="60"/>
      <c r="Q51" s="60"/>
      <c r="R51" s="60"/>
      <c r="S51" s="60"/>
      <c r="T51" s="73" t="str">
        <f ca="1" t="shared" si="0"/>
        <v>Vencido</v>
      </c>
    </row>
    <row r="52" spans="1:26" ht="30" customHeight="1">
      <c r="A52" s="55">
        <v>47</v>
      </c>
      <c r="B52" s="55" t="s">
        <v>1862</v>
      </c>
      <c r="C52" s="55" t="s">
        <v>1863</v>
      </c>
      <c r="D52" s="68" t="s">
        <v>1864</v>
      </c>
      <c r="E52" s="55" t="s">
        <v>63</v>
      </c>
      <c r="F52" s="55" t="s">
        <v>78</v>
      </c>
      <c r="G52" s="55" t="s">
        <v>65</v>
      </c>
      <c r="H52" s="55" t="s">
        <v>1711</v>
      </c>
      <c r="I52" s="55" t="s">
        <v>1865</v>
      </c>
      <c r="J52" s="56">
        <v>43272</v>
      </c>
      <c r="K52" s="55">
        <v>15</v>
      </c>
      <c r="L52" s="56">
        <v>43294</v>
      </c>
      <c r="M52" s="56">
        <v>43272</v>
      </c>
      <c r="N52" s="55" t="s">
        <v>73</v>
      </c>
      <c r="O52" s="60"/>
      <c r="P52" s="60"/>
      <c r="Q52" s="60"/>
      <c r="R52" s="60"/>
      <c r="S52" s="60"/>
      <c r="T52" s="73" t="str">
        <f ca="1" t="shared" si="0"/>
        <v>Vencido</v>
      </c>
      <c r="U52" s="8"/>
      <c r="V52" s="8"/>
      <c r="W52" s="8"/>
      <c r="X52" s="8"/>
      <c r="Y52" s="8"/>
      <c r="Z52" s="8"/>
    </row>
    <row r="53" spans="1:20" ht="30" customHeight="1">
      <c r="A53" s="55">
        <v>48</v>
      </c>
      <c r="B53" s="55" t="s">
        <v>1866</v>
      </c>
      <c r="C53" s="55" t="s">
        <v>1867</v>
      </c>
      <c r="D53" s="55" t="s">
        <v>1868</v>
      </c>
      <c r="E53" s="55" t="s">
        <v>63</v>
      </c>
      <c r="F53" s="55" t="s">
        <v>78</v>
      </c>
      <c r="G53" s="55" t="s">
        <v>65</v>
      </c>
      <c r="H53" s="55" t="s">
        <v>1711</v>
      </c>
      <c r="I53" s="55" t="s">
        <v>1869</v>
      </c>
      <c r="J53" s="56">
        <v>43273</v>
      </c>
      <c r="K53" s="55">
        <v>15</v>
      </c>
      <c r="L53" s="56">
        <v>43297</v>
      </c>
      <c r="M53" s="56">
        <v>43273</v>
      </c>
      <c r="N53" s="55" t="s">
        <v>73</v>
      </c>
      <c r="O53" s="60"/>
      <c r="P53" s="60"/>
      <c r="Q53" s="60"/>
      <c r="R53" s="60"/>
      <c r="S53" s="60"/>
      <c r="T53" s="73" t="str">
        <f ca="1" t="shared" si="0"/>
        <v>Vencido</v>
      </c>
    </row>
    <row r="54" spans="1:20" ht="30" customHeight="1">
      <c r="A54" s="55">
        <v>49</v>
      </c>
      <c r="B54" s="55" t="s">
        <v>1870</v>
      </c>
      <c r="C54" s="55" t="s">
        <v>1871</v>
      </c>
      <c r="D54" s="68" t="s">
        <v>1872</v>
      </c>
      <c r="E54" s="55" t="s">
        <v>63</v>
      </c>
      <c r="F54" s="55" t="s">
        <v>78</v>
      </c>
      <c r="G54" s="55" t="s">
        <v>65</v>
      </c>
      <c r="H54" s="55" t="s">
        <v>1711</v>
      </c>
      <c r="I54" s="55" t="s">
        <v>1873</v>
      </c>
      <c r="J54" s="56">
        <v>43273</v>
      </c>
      <c r="K54" s="55">
        <v>15</v>
      </c>
      <c r="L54" s="56">
        <v>43297</v>
      </c>
      <c r="M54" s="56">
        <v>43273</v>
      </c>
      <c r="N54" s="55" t="s">
        <v>73</v>
      </c>
      <c r="O54" s="60"/>
      <c r="P54" s="60"/>
      <c r="Q54" s="60"/>
      <c r="R54" s="60"/>
      <c r="S54" s="60"/>
      <c r="T54" s="73" t="str">
        <f ca="1" t="shared" si="0"/>
        <v>Vencido</v>
      </c>
    </row>
    <row r="55" spans="1:20" ht="33.75" customHeight="1">
      <c r="A55" s="55">
        <v>50</v>
      </c>
      <c r="B55" s="55" t="s">
        <v>1874</v>
      </c>
      <c r="C55" s="55" t="s">
        <v>1875</v>
      </c>
      <c r="D55" s="55" t="s">
        <v>1876</v>
      </c>
      <c r="E55" s="55" t="s">
        <v>63</v>
      </c>
      <c r="F55" s="55" t="s">
        <v>78</v>
      </c>
      <c r="G55" s="55" t="s">
        <v>65</v>
      </c>
      <c r="H55" s="55" t="s">
        <v>1711</v>
      </c>
      <c r="I55" s="55" t="s">
        <v>1877</v>
      </c>
      <c r="J55" s="56">
        <v>43276</v>
      </c>
      <c r="K55" s="55">
        <v>15</v>
      </c>
      <c r="L55" s="56">
        <v>43298</v>
      </c>
      <c r="M55" s="56">
        <v>43276</v>
      </c>
      <c r="N55" s="55" t="s">
        <v>73</v>
      </c>
      <c r="O55" s="60"/>
      <c r="P55" s="60"/>
      <c r="Q55" s="60"/>
      <c r="R55" s="60"/>
      <c r="S55" s="60"/>
      <c r="T55" s="73" t="str">
        <f ca="1" t="shared" si="0"/>
        <v>Próximo a vencer</v>
      </c>
    </row>
    <row r="56" spans="1:26" ht="114" customHeight="1">
      <c r="A56" s="55">
        <v>51</v>
      </c>
      <c r="B56" s="55" t="s">
        <v>1878</v>
      </c>
      <c r="C56" s="55" t="s">
        <v>1879</v>
      </c>
      <c r="D56" s="55" t="s">
        <v>1880</v>
      </c>
      <c r="E56" s="55" t="s">
        <v>63</v>
      </c>
      <c r="F56" s="55" t="s">
        <v>1592</v>
      </c>
      <c r="G56" s="55" t="s">
        <v>65</v>
      </c>
      <c r="H56" s="55" t="s">
        <v>1711</v>
      </c>
      <c r="I56" s="55" t="s">
        <v>1881</v>
      </c>
      <c r="J56" s="56">
        <v>43276</v>
      </c>
      <c r="K56" s="55">
        <v>15</v>
      </c>
      <c r="L56" s="56">
        <v>43298</v>
      </c>
      <c r="M56" s="56">
        <v>43276</v>
      </c>
      <c r="N56" s="55" t="s">
        <v>47</v>
      </c>
      <c r="O56" s="55" t="s">
        <v>1629</v>
      </c>
      <c r="P56" s="55" t="s">
        <v>192</v>
      </c>
      <c r="Q56" s="55" t="s">
        <v>1955</v>
      </c>
      <c r="R56" s="56">
        <v>43292</v>
      </c>
      <c r="S56" s="55" t="s">
        <v>1956</v>
      </c>
      <c r="T56" s="73" t="str">
        <f ca="1" t="shared" si="0"/>
        <v>Respondido</v>
      </c>
      <c r="U56" s="8"/>
      <c r="V56" s="8"/>
      <c r="W56" s="8"/>
      <c r="X56" s="8"/>
      <c r="Y56" s="8"/>
      <c r="Z56" s="8"/>
    </row>
    <row r="57" spans="1:26" ht="30" customHeight="1">
      <c r="A57" s="55">
        <v>52</v>
      </c>
      <c r="B57" s="55" t="s">
        <v>1882</v>
      </c>
      <c r="C57" s="55" t="s">
        <v>1883</v>
      </c>
      <c r="D57" s="55" t="s">
        <v>1884</v>
      </c>
      <c r="E57" s="55" t="s">
        <v>63</v>
      </c>
      <c r="F57" s="55" t="s">
        <v>78</v>
      </c>
      <c r="G57" s="55" t="s">
        <v>65</v>
      </c>
      <c r="H57" s="55" t="s">
        <v>1711</v>
      </c>
      <c r="I57" s="55" t="s">
        <v>1885</v>
      </c>
      <c r="J57" s="56">
        <v>43276</v>
      </c>
      <c r="K57" s="55">
        <v>15</v>
      </c>
      <c r="L57" s="56">
        <v>43298</v>
      </c>
      <c r="M57" s="56">
        <v>43276</v>
      </c>
      <c r="N57" s="55" t="s">
        <v>1886</v>
      </c>
      <c r="O57" s="55" t="s">
        <v>1629</v>
      </c>
      <c r="P57" s="55" t="s">
        <v>192</v>
      </c>
      <c r="Q57" s="55" t="s">
        <v>1887</v>
      </c>
      <c r="R57" s="56">
        <v>43277</v>
      </c>
      <c r="S57" s="55" t="s">
        <v>1888</v>
      </c>
      <c r="T57" s="73" t="str">
        <f ca="1" t="shared" si="0"/>
        <v>Respondido</v>
      </c>
      <c r="U57" s="5"/>
      <c r="V57" s="5"/>
      <c r="W57" s="5"/>
      <c r="X57" s="5"/>
      <c r="Y57" s="5"/>
      <c r="Z57" s="5"/>
    </row>
    <row r="58" spans="1:20" ht="30" customHeight="1">
      <c r="A58" s="55">
        <v>53</v>
      </c>
      <c r="B58" s="55" t="s">
        <v>1889</v>
      </c>
      <c r="C58" s="55" t="s">
        <v>1890</v>
      </c>
      <c r="D58" s="68">
        <v>3103562398</v>
      </c>
      <c r="E58" s="55" t="s">
        <v>63</v>
      </c>
      <c r="F58" s="55" t="s">
        <v>78</v>
      </c>
      <c r="G58" s="55" t="s">
        <v>65</v>
      </c>
      <c r="H58" s="55" t="s">
        <v>1711</v>
      </c>
      <c r="I58" s="55" t="s">
        <v>1891</v>
      </c>
      <c r="J58" s="56">
        <v>43276</v>
      </c>
      <c r="K58" s="55">
        <v>15</v>
      </c>
      <c r="L58" s="56">
        <v>43298</v>
      </c>
      <c r="M58" s="56">
        <v>43276</v>
      </c>
      <c r="N58" s="55" t="s">
        <v>73</v>
      </c>
      <c r="O58" s="55" t="s">
        <v>1629</v>
      </c>
      <c r="P58" s="55" t="s">
        <v>192</v>
      </c>
      <c r="Q58" s="55" t="s">
        <v>1892</v>
      </c>
      <c r="R58" s="56">
        <v>43279</v>
      </c>
      <c r="S58" s="55" t="s">
        <v>848</v>
      </c>
      <c r="T58" s="73" t="str">
        <f ca="1" t="shared" si="0"/>
        <v>Respondido</v>
      </c>
    </row>
    <row r="59" spans="1:20" ht="30" customHeight="1">
      <c r="A59" s="55">
        <v>54</v>
      </c>
      <c r="B59" s="55" t="s">
        <v>1893</v>
      </c>
      <c r="C59" s="55" t="s">
        <v>1894</v>
      </c>
      <c r="D59" s="55" t="s">
        <v>1895</v>
      </c>
      <c r="E59" s="55" t="s">
        <v>90</v>
      </c>
      <c r="F59" s="55" t="s">
        <v>78</v>
      </c>
      <c r="G59" s="55" t="s">
        <v>65</v>
      </c>
      <c r="H59" s="55" t="s">
        <v>1711</v>
      </c>
      <c r="I59" s="55" t="s">
        <v>1896</v>
      </c>
      <c r="J59" s="56">
        <v>43276</v>
      </c>
      <c r="K59" s="55">
        <v>15</v>
      </c>
      <c r="L59" s="56">
        <v>43298</v>
      </c>
      <c r="M59" s="56">
        <v>43276</v>
      </c>
      <c r="N59" s="55" t="s">
        <v>73</v>
      </c>
      <c r="O59" s="55" t="s">
        <v>1629</v>
      </c>
      <c r="P59" s="55" t="s">
        <v>192</v>
      </c>
      <c r="Q59" s="55" t="s">
        <v>1897</v>
      </c>
      <c r="R59" s="56">
        <v>43279</v>
      </c>
      <c r="S59" s="55" t="s">
        <v>1898</v>
      </c>
      <c r="T59" s="73" t="str">
        <f ca="1" t="shared" si="0"/>
        <v>Respondido</v>
      </c>
    </row>
    <row r="60" spans="1:20" ht="30" customHeight="1">
      <c r="A60" s="55">
        <v>55</v>
      </c>
      <c r="B60" s="55" t="s">
        <v>1899</v>
      </c>
      <c r="C60" s="55" t="s">
        <v>1900</v>
      </c>
      <c r="D60" s="55" t="s">
        <v>1901</v>
      </c>
      <c r="E60" s="55" t="s">
        <v>85</v>
      </c>
      <c r="F60" s="55" t="s">
        <v>78</v>
      </c>
      <c r="G60" s="55" t="s">
        <v>65</v>
      </c>
      <c r="H60" s="55" t="s">
        <v>1711</v>
      </c>
      <c r="I60" s="55" t="s">
        <v>1902</v>
      </c>
      <c r="J60" s="56">
        <v>43276</v>
      </c>
      <c r="K60" s="55">
        <v>15</v>
      </c>
      <c r="L60" s="56">
        <v>43298</v>
      </c>
      <c r="M60" s="56">
        <v>43276</v>
      </c>
      <c r="N60" s="55" t="s">
        <v>1713</v>
      </c>
      <c r="O60" s="55" t="s">
        <v>565</v>
      </c>
      <c r="P60" s="55" t="s">
        <v>192</v>
      </c>
      <c r="Q60" s="55" t="s">
        <v>1903</v>
      </c>
      <c r="R60" s="56">
        <v>43279</v>
      </c>
      <c r="S60" s="55" t="s">
        <v>1904</v>
      </c>
      <c r="T60" s="73" t="str">
        <f ca="1" t="shared" si="0"/>
        <v>Respondido</v>
      </c>
    </row>
    <row r="61" spans="1:20" ht="30" customHeight="1">
      <c r="A61" s="55">
        <v>56</v>
      </c>
      <c r="B61" s="55" t="s">
        <v>1905</v>
      </c>
      <c r="C61" s="55" t="s">
        <v>1906</v>
      </c>
      <c r="D61" s="55" t="s">
        <v>1907</v>
      </c>
      <c r="E61" s="55" t="s">
        <v>63</v>
      </c>
      <c r="F61" s="55" t="s">
        <v>78</v>
      </c>
      <c r="G61" s="55" t="s">
        <v>65</v>
      </c>
      <c r="H61" s="55" t="s">
        <v>1711</v>
      </c>
      <c r="I61" s="55" t="s">
        <v>1908</v>
      </c>
      <c r="J61" s="56">
        <v>43276</v>
      </c>
      <c r="K61" s="55">
        <v>15</v>
      </c>
      <c r="L61" s="56">
        <v>43298</v>
      </c>
      <c r="M61" s="56">
        <v>43276</v>
      </c>
      <c r="N61" s="55" t="s">
        <v>47</v>
      </c>
      <c r="O61" s="55" t="s">
        <v>1629</v>
      </c>
      <c r="P61" s="55" t="s">
        <v>192</v>
      </c>
      <c r="Q61" s="55" t="s">
        <v>1909</v>
      </c>
      <c r="R61" s="56">
        <v>43287</v>
      </c>
      <c r="S61" s="55" t="s">
        <v>1910</v>
      </c>
      <c r="T61" s="73" t="str">
        <f ca="1" t="shared" si="0"/>
        <v>Respondido</v>
      </c>
    </row>
    <row r="62" spans="1:20" ht="30" customHeight="1">
      <c r="A62" s="55">
        <v>57</v>
      </c>
      <c r="B62" s="57" t="s">
        <v>1911</v>
      </c>
      <c r="C62" s="57" t="s">
        <v>1912</v>
      </c>
      <c r="D62" s="57" t="s">
        <v>1913</v>
      </c>
      <c r="E62" s="57" t="s">
        <v>63</v>
      </c>
      <c r="F62" s="57" t="s">
        <v>78</v>
      </c>
      <c r="G62" s="57" t="s">
        <v>65</v>
      </c>
      <c r="H62" s="57" t="s">
        <v>1808</v>
      </c>
      <c r="I62" s="57" t="s">
        <v>1914</v>
      </c>
      <c r="J62" s="58">
        <v>43276</v>
      </c>
      <c r="K62" s="57">
        <v>15</v>
      </c>
      <c r="L62" s="58">
        <v>43298</v>
      </c>
      <c r="M62" s="58">
        <v>43276</v>
      </c>
      <c r="N62" s="57" t="s">
        <v>73</v>
      </c>
      <c r="O62" s="82"/>
      <c r="P62" s="82"/>
      <c r="Q62" s="57" t="s">
        <v>1915</v>
      </c>
      <c r="R62" s="58">
        <v>43284</v>
      </c>
      <c r="S62" s="55" t="s">
        <v>1631</v>
      </c>
      <c r="T62" s="73" t="str">
        <f ca="1" t="shared" si="0"/>
        <v>Respondido</v>
      </c>
    </row>
    <row r="63" spans="1:20" ht="30" customHeight="1">
      <c r="A63" s="55">
        <v>58</v>
      </c>
      <c r="B63" s="55" t="s">
        <v>1916</v>
      </c>
      <c r="C63" s="55" t="s">
        <v>1917</v>
      </c>
      <c r="D63" s="55" t="s">
        <v>1918</v>
      </c>
      <c r="E63" s="55" t="s">
        <v>63</v>
      </c>
      <c r="F63" s="57" t="s">
        <v>78</v>
      </c>
      <c r="G63" s="57" t="s">
        <v>65</v>
      </c>
      <c r="H63" s="55" t="s">
        <v>1711</v>
      </c>
      <c r="I63" s="55" t="s">
        <v>1919</v>
      </c>
      <c r="J63" s="58">
        <v>43276</v>
      </c>
      <c r="K63" s="57">
        <v>15</v>
      </c>
      <c r="L63" s="58">
        <v>43298</v>
      </c>
      <c r="M63" s="58">
        <v>43276</v>
      </c>
      <c r="N63" s="57" t="s">
        <v>73</v>
      </c>
      <c r="O63" s="60"/>
      <c r="P63" s="60"/>
      <c r="Q63" s="55" t="s">
        <v>1920</v>
      </c>
      <c r="R63" s="56">
        <v>43279</v>
      </c>
      <c r="S63" s="55" t="s">
        <v>848</v>
      </c>
      <c r="T63" s="73" t="str">
        <f ca="1" t="shared" si="0"/>
        <v>Respondido</v>
      </c>
    </row>
    <row r="64" spans="1:20" ht="30" customHeight="1">
      <c r="A64" s="55">
        <v>59</v>
      </c>
      <c r="B64" s="55" t="s">
        <v>1921</v>
      </c>
      <c r="C64" s="55" t="s">
        <v>1922</v>
      </c>
      <c r="D64" s="68" t="s">
        <v>1923</v>
      </c>
      <c r="E64" s="55" t="s">
        <v>63</v>
      </c>
      <c r="F64" s="55" t="s">
        <v>78</v>
      </c>
      <c r="G64" s="55" t="s">
        <v>65</v>
      </c>
      <c r="H64" s="55" t="s">
        <v>1711</v>
      </c>
      <c r="I64" s="55" t="s">
        <v>1924</v>
      </c>
      <c r="J64" s="58">
        <v>43276</v>
      </c>
      <c r="K64" s="57">
        <v>15</v>
      </c>
      <c r="L64" s="58">
        <v>43298</v>
      </c>
      <c r="M64" s="58">
        <v>43276</v>
      </c>
      <c r="N64" s="55" t="s">
        <v>1925</v>
      </c>
      <c r="O64" s="60"/>
      <c r="P64" s="60"/>
      <c r="Q64" s="55" t="s">
        <v>1926</v>
      </c>
      <c r="R64" s="56">
        <v>43287</v>
      </c>
      <c r="S64" s="55" t="s">
        <v>1927</v>
      </c>
      <c r="T64" s="73" t="str">
        <f ca="1" t="shared" si="0"/>
        <v>Respondido</v>
      </c>
    </row>
    <row r="65" spans="1:20" ht="69" customHeight="1">
      <c r="A65" s="55">
        <v>60</v>
      </c>
      <c r="B65" s="55" t="s">
        <v>1928</v>
      </c>
      <c r="C65" s="55" t="s">
        <v>1929</v>
      </c>
      <c r="D65" s="55" t="s">
        <v>1930</v>
      </c>
      <c r="E65" s="55" t="s">
        <v>63</v>
      </c>
      <c r="F65" s="55" t="s">
        <v>34</v>
      </c>
      <c r="G65" s="55" t="s">
        <v>71</v>
      </c>
      <c r="H65" s="55" t="s">
        <v>1711</v>
      </c>
      <c r="I65" s="55" t="s">
        <v>1931</v>
      </c>
      <c r="J65" s="58">
        <v>43276</v>
      </c>
      <c r="K65" s="57">
        <v>15</v>
      </c>
      <c r="L65" s="58">
        <v>43298</v>
      </c>
      <c r="M65" s="58">
        <v>43276</v>
      </c>
      <c r="N65" s="55" t="s">
        <v>47</v>
      </c>
      <c r="O65" s="55" t="s">
        <v>1629</v>
      </c>
      <c r="P65" s="55" t="s">
        <v>1967</v>
      </c>
      <c r="Q65" s="55" t="s">
        <v>1968</v>
      </c>
      <c r="R65" s="56">
        <v>43291</v>
      </c>
      <c r="S65" s="55" t="s">
        <v>1969</v>
      </c>
      <c r="T65" s="73" t="str">
        <f ca="1" t="shared" si="0"/>
        <v>Respondido</v>
      </c>
    </row>
    <row r="66" spans="1:20" ht="30" customHeight="1">
      <c r="A66" s="55">
        <v>61</v>
      </c>
      <c r="B66" s="55" t="s">
        <v>1932</v>
      </c>
      <c r="C66" s="55" t="s">
        <v>645</v>
      </c>
      <c r="D66" s="55" t="s">
        <v>1933</v>
      </c>
      <c r="E66" s="55" t="s">
        <v>63</v>
      </c>
      <c r="F66" s="55" t="s">
        <v>78</v>
      </c>
      <c r="G66" s="55" t="s">
        <v>65</v>
      </c>
      <c r="H66" s="55" t="s">
        <v>1711</v>
      </c>
      <c r="I66" s="55" t="s">
        <v>1934</v>
      </c>
      <c r="J66" s="56">
        <v>43277</v>
      </c>
      <c r="K66" s="55">
        <v>15</v>
      </c>
      <c r="L66" s="56">
        <v>43299</v>
      </c>
      <c r="M66" s="56">
        <v>43277</v>
      </c>
      <c r="N66" s="55" t="s">
        <v>1713</v>
      </c>
      <c r="O66" s="55" t="s">
        <v>1935</v>
      </c>
      <c r="P66" s="56">
        <v>43277</v>
      </c>
      <c r="Q66" s="55" t="s">
        <v>1936</v>
      </c>
      <c r="R66" s="56">
        <v>43278</v>
      </c>
      <c r="S66" s="55" t="s">
        <v>1937</v>
      </c>
      <c r="T66" s="73" t="str">
        <f ca="1" t="shared" si="0"/>
        <v>Respondido</v>
      </c>
    </row>
    <row r="67" spans="1:20" ht="30" customHeight="1">
      <c r="A67" s="55">
        <v>62</v>
      </c>
      <c r="B67" s="55" t="s">
        <v>1938</v>
      </c>
      <c r="C67" s="55" t="s">
        <v>1939</v>
      </c>
      <c r="D67" s="55" t="s">
        <v>1940</v>
      </c>
      <c r="E67" s="55" t="s">
        <v>63</v>
      </c>
      <c r="F67" s="55" t="s">
        <v>34</v>
      </c>
      <c r="G67" s="55" t="s">
        <v>71</v>
      </c>
      <c r="H67" s="55" t="s">
        <v>1711</v>
      </c>
      <c r="I67" s="55" t="s">
        <v>1941</v>
      </c>
      <c r="J67" s="56">
        <v>43277</v>
      </c>
      <c r="K67" s="55">
        <v>15</v>
      </c>
      <c r="L67" s="56">
        <v>43292</v>
      </c>
      <c r="M67" s="56">
        <v>43277</v>
      </c>
      <c r="N67" s="55" t="s">
        <v>126</v>
      </c>
      <c r="O67" s="55" t="s">
        <v>1935</v>
      </c>
      <c r="P67" s="56">
        <v>43278</v>
      </c>
      <c r="Q67" s="55" t="s">
        <v>190</v>
      </c>
      <c r="R67" s="56">
        <v>43277</v>
      </c>
      <c r="S67" s="55" t="s">
        <v>1942</v>
      </c>
      <c r="T67" s="73" t="str">
        <f ca="1" t="shared" si="0"/>
        <v>Respondido</v>
      </c>
    </row>
    <row r="68" spans="1:20" ht="30" customHeight="1">
      <c r="A68" s="55">
        <v>63</v>
      </c>
      <c r="B68" s="55" t="s">
        <v>1943</v>
      </c>
      <c r="C68" s="55" t="s">
        <v>1944</v>
      </c>
      <c r="D68" s="55" t="s">
        <v>1945</v>
      </c>
      <c r="E68" s="55" t="s">
        <v>63</v>
      </c>
      <c r="F68" s="55" t="s">
        <v>34</v>
      </c>
      <c r="G68" s="55" t="s">
        <v>71</v>
      </c>
      <c r="H68" s="55" t="s">
        <v>1711</v>
      </c>
      <c r="I68" s="55" t="s">
        <v>1946</v>
      </c>
      <c r="J68" s="56">
        <v>43258</v>
      </c>
      <c r="K68" s="55">
        <v>15</v>
      </c>
      <c r="L68" s="56">
        <v>43280</v>
      </c>
      <c r="M68" s="56">
        <v>43258</v>
      </c>
      <c r="N68" s="55" t="s">
        <v>73</v>
      </c>
      <c r="O68" s="60"/>
      <c r="P68" s="60"/>
      <c r="Q68" s="60"/>
      <c r="R68" s="60"/>
      <c r="S68" s="55" t="s">
        <v>1947</v>
      </c>
      <c r="T68" s="73" t="str">
        <f ca="1" t="shared" si="0"/>
        <v>Vencido</v>
      </c>
    </row>
    <row r="69" spans="1:20" ht="30" customHeight="1">
      <c r="A69" s="55">
        <v>64</v>
      </c>
      <c r="B69" s="55" t="s">
        <v>1948</v>
      </c>
      <c r="C69" s="55" t="s">
        <v>496</v>
      </c>
      <c r="D69" s="55" t="s">
        <v>1949</v>
      </c>
      <c r="E69" s="55" t="s">
        <v>63</v>
      </c>
      <c r="F69" s="55" t="s">
        <v>78</v>
      </c>
      <c r="G69" s="55" t="s">
        <v>65</v>
      </c>
      <c r="H69" s="55" t="s">
        <v>1711</v>
      </c>
      <c r="I69" s="55" t="s">
        <v>1950</v>
      </c>
      <c r="J69" s="56">
        <v>43277</v>
      </c>
      <c r="K69" s="55">
        <v>15</v>
      </c>
      <c r="L69" s="56">
        <v>43300</v>
      </c>
      <c r="M69" s="56">
        <v>43277</v>
      </c>
      <c r="N69" s="55" t="s">
        <v>73</v>
      </c>
      <c r="O69" s="55" t="s">
        <v>1629</v>
      </c>
      <c r="P69" s="55" t="s">
        <v>192</v>
      </c>
      <c r="Q69" s="55" t="s">
        <v>1951</v>
      </c>
      <c r="R69" s="56">
        <v>43284</v>
      </c>
      <c r="S69" s="55" t="s">
        <v>1952</v>
      </c>
      <c r="T69" s="73" t="str">
        <f ca="1" t="shared" si="0"/>
        <v>Respondido</v>
      </c>
    </row>
    <row r="70" spans="1:20" ht="30" customHeight="1">
      <c r="A70" s="55">
        <v>65</v>
      </c>
      <c r="B70" s="55" t="s">
        <v>1911</v>
      </c>
      <c r="C70" s="55" t="s">
        <v>1953</v>
      </c>
      <c r="D70" s="55" t="s">
        <v>1954</v>
      </c>
      <c r="E70" s="55" t="s">
        <v>63</v>
      </c>
      <c r="F70" s="55" t="s">
        <v>78</v>
      </c>
      <c r="G70" s="55" t="s">
        <v>65</v>
      </c>
      <c r="H70" s="55" t="s">
        <v>1711</v>
      </c>
      <c r="I70" s="55" t="s">
        <v>1914</v>
      </c>
      <c r="J70" s="56">
        <v>43307</v>
      </c>
      <c r="K70" s="55">
        <v>15</v>
      </c>
      <c r="L70" s="56">
        <v>43300</v>
      </c>
      <c r="M70" s="56">
        <v>43307</v>
      </c>
      <c r="N70" s="55" t="s">
        <v>73</v>
      </c>
      <c r="O70" s="60"/>
      <c r="P70" s="60"/>
      <c r="Q70" s="60"/>
      <c r="R70" s="60"/>
      <c r="S70" s="60"/>
      <c r="T70" s="73" t="str">
        <f ca="1" t="shared" si="0"/>
        <v>Próximo a vencer</v>
      </c>
    </row>
    <row r="71" spans="1:20" ht="81.75" customHeight="1">
      <c r="A71" s="13">
        <v>66</v>
      </c>
      <c r="B71" s="66" t="s">
        <v>1957</v>
      </c>
      <c r="C71" s="13" t="s">
        <v>1958</v>
      </c>
      <c r="D71" s="66" t="s">
        <v>1959</v>
      </c>
      <c r="E71" s="13" t="s">
        <v>1960</v>
      </c>
      <c r="F71" s="13" t="s">
        <v>1961</v>
      </c>
      <c r="G71" s="13" t="s">
        <v>65</v>
      </c>
      <c r="H71" s="66" t="s">
        <v>1711</v>
      </c>
      <c r="I71" s="26" t="s">
        <v>1962</v>
      </c>
      <c r="J71" s="67">
        <v>43278</v>
      </c>
      <c r="K71" s="66">
        <v>15</v>
      </c>
      <c r="L71" s="67">
        <f>J71+K71</f>
        <v>43293</v>
      </c>
      <c r="M71" s="67">
        <f>J71</f>
        <v>43278</v>
      </c>
      <c r="N71" s="66" t="s">
        <v>67</v>
      </c>
      <c r="O71" s="55" t="s">
        <v>1629</v>
      </c>
      <c r="P71" s="66" t="s">
        <v>565</v>
      </c>
      <c r="Q71" s="26" t="s">
        <v>1963</v>
      </c>
      <c r="R71" s="67">
        <v>43292</v>
      </c>
      <c r="S71" s="54" t="s">
        <v>1964</v>
      </c>
      <c r="T71" s="13" t="str">
        <f ca="1" t="shared" si="0"/>
        <v>Respondido</v>
      </c>
    </row>
    <row r="72" spans="1:20" ht="30" customHeight="1">
      <c r="A72" s="2"/>
      <c r="B72" s="16"/>
      <c r="C72" s="17"/>
      <c r="D72" s="10"/>
      <c r="E72" s="2"/>
      <c r="F72" s="10"/>
      <c r="G72" s="2"/>
      <c r="H72" s="10"/>
      <c r="I72" s="6"/>
      <c r="J72" s="15"/>
      <c r="K72" s="10"/>
      <c r="L72" s="15"/>
      <c r="M72" s="15"/>
      <c r="N72" s="10"/>
      <c r="O72" s="10"/>
      <c r="P72" s="10"/>
      <c r="Q72" s="6"/>
      <c r="R72" s="18"/>
      <c r="S72" s="14"/>
      <c r="T72" s="13" t="str">
        <f ca="1" t="shared" si="0"/>
        <v>Sin Fecha de vencimiento</v>
      </c>
    </row>
    <row r="73" spans="1:20" ht="30" customHeight="1">
      <c r="A73" s="2"/>
      <c r="B73" s="16"/>
      <c r="C73" s="17"/>
      <c r="D73" s="10"/>
      <c r="E73" s="10"/>
      <c r="F73" s="10"/>
      <c r="G73" s="2"/>
      <c r="H73" s="10"/>
      <c r="I73" s="6"/>
      <c r="J73" s="15"/>
      <c r="K73" s="10"/>
      <c r="L73" s="15"/>
      <c r="M73" s="15"/>
      <c r="N73" s="10"/>
      <c r="O73" s="10"/>
      <c r="P73" s="10"/>
      <c r="Q73" s="6"/>
      <c r="R73" s="15"/>
      <c r="S73" s="14"/>
      <c r="T73" s="13" t="str">
        <f ca="1" t="shared" si="0"/>
        <v>Sin Fecha de vencimiento</v>
      </c>
    </row>
    <row r="74" spans="1:20" ht="30" customHeight="1">
      <c r="A74" s="2"/>
      <c r="B74" s="16"/>
      <c r="C74" s="17"/>
      <c r="D74" s="10"/>
      <c r="E74" s="2"/>
      <c r="F74" s="10"/>
      <c r="G74" s="2"/>
      <c r="H74" s="10"/>
      <c r="I74" s="6"/>
      <c r="J74" s="15"/>
      <c r="K74" s="10"/>
      <c r="L74" s="15"/>
      <c r="M74" s="15"/>
      <c r="N74" s="10"/>
      <c r="O74" s="10"/>
      <c r="P74" s="10"/>
      <c r="Q74" s="6"/>
      <c r="R74" s="15"/>
      <c r="S74" s="14"/>
      <c r="T74" s="13" t="str">
        <f ca="1" t="shared" si="0"/>
        <v>Sin Fecha de vencimiento</v>
      </c>
    </row>
    <row r="75" spans="1:20" ht="30" customHeight="1">
      <c r="A75" s="13"/>
      <c r="B75" s="16"/>
      <c r="C75" s="17"/>
      <c r="D75" s="10"/>
      <c r="E75" s="10"/>
      <c r="F75" s="10"/>
      <c r="G75" s="2"/>
      <c r="H75" s="10"/>
      <c r="I75" s="6"/>
      <c r="J75" s="15"/>
      <c r="K75" s="10"/>
      <c r="L75" s="15"/>
      <c r="M75" s="15"/>
      <c r="N75" s="10"/>
      <c r="O75" s="10"/>
      <c r="P75" s="10"/>
      <c r="Q75" s="6"/>
      <c r="R75" s="18"/>
      <c r="S75" s="14"/>
      <c r="T75" s="13" t="str">
        <f ca="1" t="shared" si="0"/>
        <v>Sin Fecha de vencimiento</v>
      </c>
    </row>
    <row r="76" spans="1:20" ht="30" customHeight="1">
      <c r="A76" s="2"/>
      <c r="B76" s="16"/>
      <c r="C76" s="10"/>
      <c r="D76" s="10"/>
      <c r="E76" s="10"/>
      <c r="F76" s="10"/>
      <c r="G76" s="10"/>
      <c r="H76" s="12"/>
      <c r="I76" s="10"/>
      <c r="J76" s="10"/>
      <c r="K76" s="10"/>
      <c r="L76" s="10"/>
      <c r="M76" s="10"/>
      <c r="N76" s="10"/>
      <c r="O76" s="10"/>
      <c r="P76" s="12"/>
      <c r="Q76" s="10"/>
      <c r="R76" s="2"/>
      <c r="S76" s="19"/>
      <c r="T76" s="13" t="str">
        <f ca="1" t="shared" si="0"/>
        <v>Sin Fecha de vencimiento</v>
      </c>
    </row>
    <row r="77" spans="1:20" ht="30" customHeight="1">
      <c r="A77" s="2"/>
      <c r="B77" s="16"/>
      <c r="C77" s="10"/>
      <c r="D77" s="10"/>
      <c r="E77" s="10"/>
      <c r="F77" s="10"/>
      <c r="G77" s="10"/>
      <c r="H77" s="12"/>
      <c r="I77" s="10"/>
      <c r="J77" s="10"/>
      <c r="K77" s="10"/>
      <c r="L77" s="10"/>
      <c r="M77" s="10"/>
      <c r="N77" s="10"/>
      <c r="O77" s="10"/>
      <c r="P77" s="12"/>
      <c r="Q77" s="10"/>
      <c r="R77" s="2"/>
      <c r="S77" s="19"/>
      <c r="T77" s="13" t="str">
        <f ca="1" t="shared" si="0"/>
        <v>Sin Fecha de vencimiento</v>
      </c>
    </row>
    <row r="78" spans="1:20" ht="30" customHeight="1">
      <c r="A78" s="2"/>
      <c r="B78" s="16"/>
      <c r="C78" s="10"/>
      <c r="D78" s="10"/>
      <c r="E78" s="10"/>
      <c r="F78" s="10"/>
      <c r="G78" s="10"/>
      <c r="H78" s="12"/>
      <c r="I78" s="10"/>
      <c r="J78" s="10"/>
      <c r="K78" s="10"/>
      <c r="L78" s="10"/>
      <c r="M78" s="10"/>
      <c r="N78" s="10"/>
      <c r="O78" s="10"/>
      <c r="P78" s="12"/>
      <c r="Q78" s="10"/>
      <c r="R78" s="2"/>
      <c r="S78" s="19"/>
      <c r="T78" s="13" t="str">
        <f ca="1" t="shared" si="0"/>
        <v>Sin Fecha de vencimiento</v>
      </c>
    </row>
    <row r="79" spans="1:20" ht="30" customHeight="1">
      <c r="A79" s="13"/>
      <c r="B79" s="16"/>
      <c r="C79" s="10"/>
      <c r="D79" s="10"/>
      <c r="E79" s="10"/>
      <c r="F79" s="10"/>
      <c r="G79" s="10"/>
      <c r="H79" s="12"/>
      <c r="I79" s="10"/>
      <c r="J79" s="10"/>
      <c r="K79" s="10"/>
      <c r="L79" s="10"/>
      <c r="M79" s="10"/>
      <c r="N79" s="10"/>
      <c r="O79" s="10"/>
      <c r="P79" s="12"/>
      <c r="Q79" s="10"/>
      <c r="R79" s="2"/>
      <c r="S79" s="19"/>
      <c r="T79" s="13" t="str">
        <f ca="1" t="shared" si="0"/>
        <v>Sin Fecha de vencimiento</v>
      </c>
    </row>
    <row r="80" spans="1:20" ht="30" customHeight="1">
      <c r="A80" s="2"/>
      <c r="B80" s="16"/>
      <c r="C80" s="10"/>
      <c r="D80" s="10"/>
      <c r="E80" s="10"/>
      <c r="F80" s="10"/>
      <c r="G80" s="10"/>
      <c r="H80" s="12"/>
      <c r="I80" s="10"/>
      <c r="J80" s="10"/>
      <c r="K80" s="10"/>
      <c r="L80" s="10"/>
      <c r="M80" s="10"/>
      <c r="N80" s="10"/>
      <c r="O80" s="10"/>
      <c r="P80" s="12"/>
      <c r="Q80" s="10"/>
      <c r="R80" s="2"/>
      <c r="S80" s="19"/>
      <c r="T80" s="13" t="str">
        <f ca="1" t="shared" si="0"/>
        <v>Sin Fecha de vencimiento</v>
      </c>
    </row>
    <row r="81" spans="1:20" ht="30" customHeight="1">
      <c r="A81" s="2"/>
      <c r="B81" s="16"/>
      <c r="C81" s="10"/>
      <c r="D81" s="10"/>
      <c r="E81" s="10"/>
      <c r="F81" s="10"/>
      <c r="G81" s="10"/>
      <c r="H81" s="12"/>
      <c r="I81" s="10"/>
      <c r="J81" s="10"/>
      <c r="K81" s="10"/>
      <c r="L81" s="10"/>
      <c r="M81" s="10"/>
      <c r="N81" s="10"/>
      <c r="O81" s="10"/>
      <c r="P81" s="12"/>
      <c r="Q81" s="10"/>
      <c r="R81" s="2"/>
      <c r="S81" s="19"/>
      <c r="T81" s="13" t="str">
        <f ca="1" t="shared" si="0"/>
        <v>Sin Fecha de vencimiento</v>
      </c>
    </row>
    <row r="82" spans="1:20" ht="30" customHeight="1">
      <c r="A82" s="2"/>
      <c r="B82" s="16"/>
      <c r="C82" s="10"/>
      <c r="D82" s="10"/>
      <c r="E82" s="10"/>
      <c r="F82" s="10"/>
      <c r="G82" s="10"/>
      <c r="H82" s="12"/>
      <c r="I82" s="10"/>
      <c r="J82" s="10"/>
      <c r="K82" s="10"/>
      <c r="L82" s="10"/>
      <c r="M82" s="10"/>
      <c r="N82" s="10"/>
      <c r="O82" s="10"/>
      <c r="P82" s="12"/>
      <c r="Q82" s="10"/>
      <c r="R82" s="2"/>
      <c r="S82" s="19"/>
      <c r="T82" s="13" t="str">
        <f ca="1" t="shared" si="0"/>
        <v>Sin Fecha de vencimiento</v>
      </c>
    </row>
    <row r="83" spans="1:20" ht="30" customHeight="1">
      <c r="A83" s="13"/>
      <c r="B83" s="16"/>
      <c r="C83" s="10"/>
      <c r="D83" s="10"/>
      <c r="E83" s="10"/>
      <c r="F83" s="10"/>
      <c r="G83" s="10"/>
      <c r="H83" s="12"/>
      <c r="I83" s="10"/>
      <c r="J83" s="10"/>
      <c r="K83" s="10"/>
      <c r="L83" s="10"/>
      <c r="M83" s="10"/>
      <c r="N83" s="10"/>
      <c r="O83" s="10"/>
      <c r="P83" s="12"/>
      <c r="Q83" s="10"/>
      <c r="R83" s="2"/>
      <c r="S83" s="19"/>
      <c r="T83" s="13" t="str">
        <f ca="1" t="shared" si="0"/>
        <v>Sin Fecha de vencimiento</v>
      </c>
    </row>
    <row r="84" spans="1:20" ht="30" customHeight="1">
      <c r="A84" s="2"/>
      <c r="B84" s="16"/>
      <c r="C84" s="10"/>
      <c r="D84" s="10"/>
      <c r="E84" s="10"/>
      <c r="F84" s="10"/>
      <c r="G84" s="10"/>
      <c r="H84" s="12"/>
      <c r="I84" s="10"/>
      <c r="J84" s="10"/>
      <c r="K84" s="10"/>
      <c r="L84" s="10"/>
      <c r="M84" s="10"/>
      <c r="N84" s="10"/>
      <c r="O84" s="10"/>
      <c r="P84" s="12"/>
      <c r="Q84" s="10"/>
      <c r="R84" s="2"/>
      <c r="S84" s="19"/>
      <c r="T84" s="13" t="str">
        <f ca="1" t="shared" si="0"/>
        <v>Sin Fecha de vencimiento</v>
      </c>
    </row>
    <row r="85" spans="1:20" ht="30" customHeight="1">
      <c r="A85" s="2"/>
      <c r="B85" s="16"/>
      <c r="C85" s="10"/>
      <c r="D85" s="10"/>
      <c r="E85" s="10"/>
      <c r="F85" s="10"/>
      <c r="G85" s="10"/>
      <c r="H85" s="12"/>
      <c r="I85" s="10"/>
      <c r="J85" s="10"/>
      <c r="K85" s="10"/>
      <c r="L85" s="10"/>
      <c r="M85" s="10"/>
      <c r="N85" s="10"/>
      <c r="O85" s="10"/>
      <c r="P85" s="12"/>
      <c r="Q85" s="10"/>
      <c r="R85" s="2"/>
      <c r="S85" s="19"/>
      <c r="T85" s="13" t="str">
        <f ca="1" t="shared" si="0"/>
        <v>Sin Fecha de vencimiento</v>
      </c>
    </row>
    <row r="86" spans="1:19" ht="12.75" customHeight="1">
      <c r="A86" s="20"/>
      <c r="B86" s="20"/>
      <c r="C86" s="21"/>
      <c r="D86" s="21"/>
      <c r="E86" s="21"/>
      <c r="F86" s="21"/>
      <c r="G86" s="21"/>
      <c r="H86" s="22"/>
      <c r="I86" s="21"/>
      <c r="J86" s="21"/>
      <c r="K86" s="21"/>
      <c r="L86" s="21"/>
      <c r="M86" s="21"/>
      <c r="N86" s="21"/>
      <c r="O86" s="21"/>
      <c r="P86" s="22"/>
      <c r="Q86" s="21"/>
      <c r="R86" s="23"/>
      <c r="S86" s="21"/>
    </row>
    <row r="87" spans="3:19" ht="12.75" customHeight="1">
      <c r="C87" s="24"/>
      <c r="D87" s="24"/>
      <c r="E87" s="24"/>
      <c r="F87" s="24"/>
      <c r="G87" s="24"/>
      <c r="H87" s="25"/>
      <c r="I87" s="24"/>
      <c r="J87" s="24"/>
      <c r="K87" s="24"/>
      <c r="L87" s="24"/>
      <c r="M87" s="24"/>
      <c r="N87" s="24"/>
      <c r="O87" s="24"/>
      <c r="P87" s="25"/>
      <c r="Q87" s="24"/>
      <c r="R87" s="5"/>
      <c r="S87" s="24"/>
    </row>
  </sheetData>
  <sheetProtection/>
  <autoFilter ref="A5:Z58"/>
  <mergeCells count="6">
    <mergeCell ref="A1:B4"/>
    <mergeCell ref="C1:R4"/>
    <mergeCell ref="S1:T1"/>
    <mergeCell ref="S2:T2"/>
    <mergeCell ref="S3:T3"/>
    <mergeCell ref="S4:T4"/>
  </mergeCells>
  <conditionalFormatting sqref="S76:S1004 T5:T85">
    <cfRule type="cellIs" priority="1" dxfId="21" operator="equal">
      <formula>"Vencido"</formula>
    </cfRule>
  </conditionalFormatting>
  <conditionalFormatting sqref="S76:S1004 T5:T85">
    <cfRule type="cellIs" priority="2" dxfId="22" operator="equal">
      <formula>"Respondido"</formula>
    </cfRule>
  </conditionalFormatting>
  <conditionalFormatting sqref="T6:T85">
    <cfRule type="cellIs" priority="3" dxfId="23" operator="equal">
      <formula>"Respuesta Extemporanea"</formula>
    </cfRule>
  </conditionalFormatting>
  <printOptions/>
  <pageMargins left="0.7" right="0.7" top="0.75" bottom="0.75" header="0" footer="0"/>
  <pageSetup horizontalDpi="600" verticalDpi="600" orientation="landscape" r:id="rId2"/>
  <drawing r:id="rId1"/>
</worksheet>
</file>

<file path=xl/worksheets/sheet8.xml><?xml version="1.0" encoding="utf-8"?>
<worksheet xmlns="http://schemas.openxmlformats.org/spreadsheetml/2006/main" xmlns:r="http://schemas.openxmlformats.org/officeDocument/2006/relationships">
  <sheetPr>
    <outlinePr summaryBelow="0" summaryRight="0"/>
  </sheetPr>
  <dimension ref="A1:Z2"/>
  <sheetViews>
    <sheetView zoomScalePageLayoutView="0" workbookViewId="0" topLeftCell="A1">
      <selection activeCell="A1" sqref="A1"/>
    </sheetView>
  </sheetViews>
  <sheetFormatPr defaultColWidth="14.421875" defaultRowHeight="15" customHeight="1"/>
  <cols>
    <col min="1" max="1" width="10.00390625" style="0" customWidth="1"/>
    <col min="2" max="2" width="11.7109375" style="0" customWidth="1"/>
    <col min="3" max="3" width="10.00390625" style="0" customWidth="1"/>
    <col min="4" max="4" width="13.421875" style="0" customWidth="1"/>
    <col min="5" max="5" width="14.28125" style="0" customWidth="1"/>
    <col min="6" max="6" width="12.57421875" style="0" customWidth="1"/>
    <col min="7" max="7" width="27.57421875" style="0" customWidth="1"/>
    <col min="8" max="8" width="16.421875" style="0" customWidth="1"/>
    <col min="9" max="9" width="18.8515625" style="0" customWidth="1"/>
    <col min="10" max="10" width="29.00390625" style="0" customWidth="1"/>
    <col min="11" max="11" width="25.57421875" style="0" customWidth="1"/>
    <col min="12" max="12" width="38.7109375" style="0" customWidth="1"/>
    <col min="13" max="13" width="25.7109375" style="0" customWidth="1"/>
    <col min="14" max="14" width="29.421875" style="0" customWidth="1"/>
    <col min="15" max="15" width="25.28125" style="0" customWidth="1"/>
    <col min="16" max="16" width="28.140625" style="0" customWidth="1"/>
    <col min="17" max="17" width="24.00390625" style="0" customWidth="1"/>
    <col min="18" max="18" width="19.140625" style="0" customWidth="1"/>
    <col min="19" max="19" width="16.57421875" style="0" customWidth="1"/>
    <col min="20" max="26" width="10.00390625" style="0" customWidth="1"/>
    <col min="27" max="30" width="14.421875" style="0" customWidth="1"/>
  </cols>
  <sheetData>
    <row r="1" spans="1:26" ht="12.75" customHeight="1">
      <c r="A1" s="36" t="s">
        <v>20</v>
      </c>
      <c r="B1" s="36" t="s">
        <v>1</v>
      </c>
      <c r="C1" s="36" t="s">
        <v>2</v>
      </c>
      <c r="D1" s="36" t="s">
        <v>3</v>
      </c>
      <c r="E1" s="36" t="s">
        <v>4</v>
      </c>
      <c r="F1" s="37" t="s">
        <v>5</v>
      </c>
      <c r="G1" s="37" t="s">
        <v>6</v>
      </c>
      <c r="H1" s="38" t="s">
        <v>8</v>
      </c>
      <c r="I1" s="36" t="s">
        <v>9</v>
      </c>
      <c r="J1" s="36" t="s">
        <v>10</v>
      </c>
      <c r="K1" s="39" t="s">
        <v>11</v>
      </c>
      <c r="L1" s="36" t="s">
        <v>12</v>
      </c>
      <c r="M1" s="36" t="s">
        <v>13</v>
      </c>
      <c r="N1" s="36" t="s">
        <v>14</v>
      </c>
      <c r="O1" s="36" t="s">
        <v>15</v>
      </c>
      <c r="P1" s="38" t="s">
        <v>16</v>
      </c>
      <c r="Q1" s="36" t="s">
        <v>17</v>
      </c>
      <c r="R1" s="36" t="s">
        <v>18</v>
      </c>
      <c r="S1" s="36" t="s">
        <v>21</v>
      </c>
      <c r="T1" s="36" t="s">
        <v>22</v>
      </c>
      <c r="U1" s="1"/>
      <c r="V1" s="1"/>
      <c r="W1" s="1"/>
      <c r="X1" s="1"/>
      <c r="Y1" s="1"/>
      <c r="Z1" s="1"/>
    </row>
    <row r="2" spans="1:20" ht="12.75" customHeight="1">
      <c r="A2" s="40"/>
      <c r="B2" s="40"/>
      <c r="C2" s="40"/>
      <c r="D2" s="41"/>
      <c r="E2" s="40"/>
      <c r="F2" s="40"/>
      <c r="G2" s="40"/>
      <c r="H2" s="42"/>
      <c r="I2" s="43"/>
      <c r="J2" s="40"/>
      <c r="K2" s="43"/>
      <c r="L2" s="43"/>
      <c r="M2" s="40"/>
      <c r="N2" s="40"/>
      <c r="O2" s="40"/>
      <c r="P2" s="44"/>
      <c r="Q2" s="40"/>
      <c r="R2" s="40"/>
      <c r="S2" s="45" t="str">
        <f ca="1">IF(K2="","Sin Fecha de vencimiento",IF(Q2="",IF(AND(K2&lt;(TODAY()+5),K2&gt;TODAY()),"Próximo a vencer",IF(K2&lt;=TODAY(),"Vencido","")),"Respondido"))</f>
        <v>Sin Fecha de vencimiento</v>
      </c>
      <c r="T2" s="40"/>
    </row>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sheetData>
  <sheetProtection/>
  <conditionalFormatting sqref="S1 S3:S1000">
    <cfRule type="cellIs" priority="1" dxfId="21" operator="equal">
      <formula>"Vencido"</formula>
    </cfRule>
  </conditionalFormatting>
  <conditionalFormatting sqref="S1 S3:S1000">
    <cfRule type="cellIs" priority="2" dxfId="22" operator="equal">
      <formula>"Respondido"</formula>
    </cfRule>
  </conditionalFormatting>
  <conditionalFormatting sqref="S2">
    <cfRule type="cellIs" priority="3" dxfId="24" operator="equal">
      <formula>"Próximo a vencer"</formula>
    </cfRule>
  </conditionalFormatting>
  <printOptions/>
  <pageMargins left="0.7" right="0.7" top="0.75" bottom="0.75" header="0" footer="0"/>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Funcionario</dc:creator>
  <cp:keywords/>
  <dc:description/>
  <cp:lastModifiedBy>CORPOGUAJIRA</cp:lastModifiedBy>
  <cp:lastPrinted>2018-06-05T23:21:33Z</cp:lastPrinted>
  <dcterms:created xsi:type="dcterms:W3CDTF">2018-06-25T20:10:23Z</dcterms:created>
  <dcterms:modified xsi:type="dcterms:W3CDTF">2018-07-16T23:15:36Z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