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AOLA\2019\DOCUMENTOS PARA AUDITORÍA ICONTEC A SGA\"/>
    </mc:Choice>
  </mc:AlternateContent>
  <bookViews>
    <workbookView xWindow="0" yWindow="0" windowWidth="22770" windowHeight="8460"/>
  </bookViews>
  <sheets>
    <sheet name="MATRIZ PIP" sheetId="1" r:id="rId1"/>
    <sheet name="LISTAS"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2" i="1" l="1"/>
  <c r="N82" i="1" s="1"/>
  <c r="M76" i="1"/>
  <c r="N76" i="1" s="1"/>
  <c r="R75" i="1"/>
  <c r="R74" i="1"/>
  <c r="R73" i="1"/>
  <c r="R70" i="1"/>
  <c r="S70" i="1" s="1"/>
  <c r="M70" i="1"/>
  <c r="N70" i="1" s="1"/>
  <c r="R69" i="1"/>
  <c r="R68" i="1"/>
  <c r="R67" i="1"/>
  <c r="R64" i="1"/>
  <c r="S64" i="1" s="1"/>
  <c r="M64" i="1"/>
  <c r="N64" i="1" s="1"/>
  <c r="R63" i="1"/>
  <c r="R62" i="1"/>
  <c r="R61" i="1"/>
  <c r="R58" i="1"/>
  <c r="S58" i="1" s="1"/>
  <c r="M58" i="1"/>
  <c r="N58" i="1" s="1"/>
  <c r="R57" i="1"/>
  <c r="R56" i="1"/>
  <c r="R55" i="1"/>
  <c r="R52" i="1"/>
  <c r="S52" i="1" s="1"/>
  <c r="M52" i="1"/>
  <c r="N52" i="1" s="1"/>
  <c r="R51" i="1"/>
  <c r="R50" i="1"/>
  <c r="R49" i="1"/>
  <c r="R46" i="1"/>
  <c r="S46" i="1" s="1"/>
  <c r="M46" i="1"/>
  <c r="N46" i="1" s="1"/>
  <c r="R45" i="1"/>
  <c r="R44" i="1"/>
  <c r="R43" i="1"/>
  <c r="R40" i="1"/>
  <c r="S40" i="1" s="1"/>
  <c r="M40" i="1"/>
  <c r="N40" i="1" s="1"/>
  <c r="R39" i="1"/>
  <c r="R38" i="1"/>
  <c r="R37" i="1"/>
  <c r="R34" i="1"/>
  <c r="S34" i="1" s="1"/>
  <c r="M34" i="1"/>
  <c r="N34" i="1" s="1"/>
  <c r="R33" i="1"/>
  <c r="R32" i="1"/>
  <c r="R31" i="1"/>
  <c r="R28" i="1"/>
  <c r="S28" i="1" s="1"/>
  <c r="M28" i="1"/>
  <c r="N28" i="1" s="1"/>
  <c r="R27" i="1"/>
  <c r="R26" i="1"/>
  <c r="R25" i="1"/>
  <c r="R22" i="1"/>
  <c r="S22" i="1" s="1"/>
  <c r="M22" i="1"/>
  <c r="N22" i="1" s="1"/>
  <c r="R21" i="1"/>
  <c r="R20" i="1"/>
  <c r="R19" i="1"/>
  <c r="R16" i="1"/>
  <c r="S16" i="1" s="1"/>
  <c r="M16" i="1"/>
  <c r="N16" i="1" s="1"/>
  <c r="M10" i="1" l="1"/>
  <c r="R10" i="1" l="1"/>
  <c r="S10" i="1" s="1"/>
  <c r="N10" i="1"/>
  <c r="R15" i="1" l="1"/>
  <c r="R14" i="1"/>
  <c r="R13" i="1"/>
  <c r="AB10" i="1"/>
</calcChain>
</file>

<file path=xl/sharedStrings.xml><?xml version="1.0" encoding="utf-8"?>
<sst xmlns="http://schemas.openxmlformats.org/spreadsheetml/2006/main" count="366" uniqueCount="213">
  <si>
    <t>TIPO DE PARTE INTERESADA</t>
  </si>
  <si>
    <t>RELACIÓN CON EL CONTEXTO
(Factor)</t>
  </si>
  <si>
    <t>SUBSISTEMA DE GESTIÓN</t>
  </si>
  <si>
    <t>Calificación de la Pertinencia de la Parte Interesada</t>
  </si>
  <si>
    <t>Cuánto influye en la satisfacción del cliente?</t>
  </si>
  <si>
    <t>Cuánto influye en la conformidad del servicio?</t>
  </si>
  <si>
    <t>Cuánto influye en los resultados
del SGC</t>
  </si>
  <si>
    <t>CALIFICACIÓN DE PERTINENCIA PARA EL SGC</t>
  </si>
  <si>
    <t>ES PERTINENTE?</t>
  </si>
  <si>
    <t>Cuánto influye en el cumplimiento
 de los requisitos ambientales?</t>
  </si>
  <si>
    <t>Cuánto influye en los resultados
del SGA?</t>
  </si>
  <si>
    <t>La Parte Interesada es afectada por los aspectos ambientales del SENA y/o se ha pronunciado?</t>
  </si>
  <si>
    <t>CALIFICACIÓN DE PERTINENCIA PARA EL SGA</t>
  </si>
  <si>
    <t>Externas</t>
  </si>
  <si>
    <t>Ambiental</t>
  </si>
  <si>
    <t>Transversal</t>
  </si>
  <si>
    <t>Funcionarios</t>
  </si>
  <si>
    <t>Contratistas</t>
  </si>
  <si>
    <t>Tecnológico</t>
  </si>
  <si>
    <t>Cuánto influye en los resultados del SGC</t>
  </si>
  <si>
    <t>La Parte Interesada es 
afectada por el SGC de CORPOGUAJIRA</t>
  </si>
  <si>
    <t>La Parte Interesada es afectada por el SGC de CORPOGUAJIRA</t>
  </si>
  <si>
    <t>Cuánto influye en el cumplimiento  de los requisitos ambientales?</t>
  </si>
  <si>
    <t>Cuánto influye en los resultados del SGA?</t>
  </si>
  <si>
    <t>Página 1 de 1</t>
  </si>
  <si>
    <t>MATRIZ DE PERTINENCIA DE PARTES INTERESADAS</t>
  </si>
  <si>
    <t>CATEGORIAPARTE INTERESADA</t>
  </si>
  <si>
    <t>Categoría Parte Interesada</t>
  </si>
  <si>
    <t>Clientes Externos</t>
  </si>
  <si>
    <t>Inversores</t>
  </si>
  <si>
    <t>Clientes Internos</t>
  </si>
  <si>
    <t>Refrentes</t>
  </si>
  <si>
    <t>Entorno</t>
  </si>
  <si>
    <t>NOMBRE DE LA PARTE INTERESADA</t>
  </si>
  <si>
    <t>Otra</t>
  </si>
  <si>
    <t>Nombre de la parte interesada</t>
  </si>
  <si>
    <t>Gobernación de La Guajira</t>
  </si>
  <si>
    <t>SIPDFC</t>
  </si>
  <si>
    <t>Comunidades Indígenas</t>
  </si>
  <si>
    <t>Comunidades Afrodescendientes</t>
  </si>
  <si>
    <t>ONG´S Ambientales</t>
  </si>
  <si>
    <t>Entes de control</t>
  </si>
  <si>
    <t>ASOCARS</t>
  </si>
  <si>
    <t>SIRAP</t>
  </si>
  <si>
    <t>MADS</t>
  </si>
  <si>
    <t>FONAM</t>
  </si>
  <si>
    <t>Consejo Directivo</t>
  </si>
  <si>
    <t>Pasantes</t>
  </si>
  <si>
    <t>Entidades e Instituto de Investigación SINA</t>
  </si>
  <si>
    <t>Comunidad educativa</t>
  </si>
  <si>
    <t>Entidades públicas y policivas</t>
  </si>
  <si>
    <t>Entidades Adscritas al SINA</t>
  </si>
  <si>
    <t>DESCRIPCIÓN DE LAPARTE INTERESADA</t>
  </si>
  <si>
    <t>Relación con el contexto</t>
  </si>
  <si>
    <t>Político</t>
  </si>
  <si>
    <t>Económico</t>
  </si>
  <si>
    <t>Social y/o cultural</t>
  </si>
  <si>
    <t>Geográfico</t>
  </si>
  <si>
    <t>Legal y Reglamentario</t>
  </si>
  <si>
    <t xml:space="preserve">
Cómo se va a dar cumplimiento al requisito</t>
  </si>
  <si>
    <t>Si No se cumplió, determine nuevas acciones</t>
  </si>
  <si>
    <t>Determinación de la pertinencia de las PIP de Corpoguajira frente al SGI</t>
  </si>
  <si>
    <t>Comprensión de las Necesidades y Expectativas de las PIP</t>
  </si>
  <si>
    <t xml:space="preserve">REQUISITO Y OTROS REQUISITOS DE LAS PIP
</t>
  </si>
  <si>
    <t xml:space="preserve">
Qué necesita la PIP</t>
  </si>
  <si>
    <t xml:space="preserve">
Qué espera la PIP</t>
  </si>
  <si>
    <t>SEGUIMIENTO Y REVISIÓN DEL CUMPLIMIENTO
(Anual)</t>
  </si>
  <si>
    <t>Se cumplió el requisito?</t>
  </si>
  <si>
    <t>Servicios Generales</t>
  </si>
  <si>
    <t>Empresa de vigilancia privada</t>
  </si>
  <si>
    <t>La Parte Interesada es afectada por los aspectos ambientales de Corpoguajira y se ha manifestado como afectada?</t>
  </si>
  <si>
    <t>Capacitaciones en la estructuración de los documentos que soportan una solicitud de un trámite ambiental</t>
  </si>
  <si>
    <t>Empresas privadas, púbicas y personas naturales</t>
  </si>
  <si>
    <t>Empresas  o persona natural que solicita ante la Corporación trámites ambientales relacionados con sus actividades y procesos y el uso de los recursos naturales</t>
  </si>
  <si>
    <t>Que se atiendan los requerimientos de forma oportuna y veraz
Que se haga la liquidación de los servicios de evaluación de acuerdo a los requerimietos  normativos en cuanto a las tarifas.
Que se actúe de manera idónea en la emisión del informe técnico y la remisión del fallo o acto administrativo 
Claridad en los procedimientos para hacer la solicitud de los trámites ambientales y que estén disponibles al público</t>
  </si>
  <si>
    <t xml:space="preserve">
Qué  ha decidido satisfacer Corpoguajira</t>
  </si>
  <si>
    <t>Evidencias de cumplimiento</t>
  </si>
  <si>
    <t xml:space="preserve">1. Atender de manera oportuna y veraz los requerimientos de los usuarios en cuanto a trámites ambientales.
2. Liquidación de los servicios de evaluación de acuerdo a los requerimientos normativos
</t>
  </si>
  <si>
    <t>Internas</t>
  </si>
  <si>
    <t>Entidades de apoyo tecnico y cientifico adscritas y/o vinculadas al MADS</t>
  </si>
  <si>
    <t xml:space="preserve">1. Intercambio de informacion
2. Articulacion interinstituional </t>
  </si>
  <si>
    <t xml:space="preserve">1. Suscripción de alianzas interinstitucionales
2. Utilizacion de informacion para la toma de decisiones 
3. Suministro de informacion confiable por parte de La Corporacion </t>
  </si>
  <si>
    <t xml:space="preserve">1. Reporte oportuno a sus sistemas de  informacion
2.  Utilizacion de informacion para la toma de decisiones </t>
  </si>
  <si>
    <t>1. Realizar reporte oportuno a sus sistemas de  informacion</t>
  </si>
  <si>
    <t>1. Formulacion de proyectos para la atencion del riesgo y medio ambiente
2. Generacion de conocimiento ambiental del territorio
3. Generacion de determinantes ambientales
4. Solicitudes y Tramites ambientales
5. Ejercicio de la Autoridad ambiental en el territorio</t>
  </si>
  <si>
    <t xml:space="preserve">1. Resolver problematicas ambientales del territorio a traves de los proyectos gestionados
2. Aporte de determinantes ambientales para el ordenamiento territorial
3. Atencion de los tràmites y solicitudes ambientales dentro de los tèrminos de Ley
4. Control y seguimiento a los recursos naturales en el territorio </t>
  </si>
  <si>
    <t>1. Gestion de proyectos
2. Aporte de determinantes, Informacion ambiental y acompañamiento tecnico 
3. Oficio de respuesta y actos administrativos de tramites ambientales</t>
  </si>
  <si>
    <t>Organo de administracion de las Corporaciones Autonomas Regionales</t>
  </si>
  <si>
    <t xml:space="preserve">1. Instrumentos de planificacion ambiental : PGAR, Plan de accion, POAI y presupuesto
</t>
  </si>
  <si>
    <t xml:space="preserve">1. Cumplimiento de los instrumentos de planificacion aprobados por el Consejo Directivo
2. Satisfaccion de los grupos de interes
3. Efectividad en la ejercuccion de los procesos y tramites de la Corporacion </t>
  </si>
  <si>
    <t xml:space="preserve">1. Cumplimiento de las metas planteadas en los instrumentos de planificacion ambiental
2. Aumentar la satisfaccion de los Grupos de Interes
3. Mejorar los tramites y procesos de la entidad </t>
  </si>
  <si>
    <t xml:space="preserve">1.Presentacion oportuna de los informes de gestion
2. Seguimiento a la satisfaccion de los grupos de interes
3. Implementacion del sistema integrado de gestion </t>
  </si>
  <si>
    <t xml:space="preserve">1. Informacion veraz
2. Transparencia en los procesos
3. implemantacion de los procesos conforme a lo establecido por la Ley
4. Buen administracion de los recursos </t>
  </si>
  <si>
    <t xml:space="preserve">1. Rendicion de cuentas permante a entes de control y cuidadania en general 
2. Informacion disponible clara y concisa </t>
  </si>
  <si>
    <t>Calidad</t>
  </si>
  <si>
    <t>1. Apoyo a la resolucion de problemas ambientales en su territorio 
2. Participacion activa en los procesos de ordamiento ambiental del territorio e intervenciones en su territorio 
3. Atencion oportuna a las solicitudes y requerimientos</t>
  </si>
  <si>
    <t>1. Que Corpoguajira sea garante de los procesos ambientales 
2. Apoyo en la formulacion y gestion de proyectos
3. Realizacion de las consultas previas conforme a la normatividad vigente</t>
  </si>
  <si>
    <t xml:space="preserve">1. Brinda apoyo en la formulacion, gestion y ejecuccion de proyectos
2. Realizacion de consultas previas de conformidad con lo establecido por el Ministerio del Interior
3. Brindar espacios de participacion en los procesos intitucionales
4. Respuesta oportuna a solicitudes y requerimientos </t>
  </si>
  <si>
    <t xml:space="preserve">Comunidades afrodescendientes presentes en el departamento </t>
  </si>
  <si>
    <t>Organismos no gubernamentales con intereses y/o en el departamento</t>
  </si>
  <si>
    <t>1. Realizacion de alianzas para el desarrollo de proyectos ambientales</t>
  </si>
  <si>
    <t>1.Apoyo en recursos fisicos, economicos y logisticos</t>
  </si>
  <si>
    <t>1. Brindar espacios de participacion en los procesos intitucionales</t>
  </si>
  <si>
    <t>Sistema Regional de Areas Protegias. CORPOGUAJIRA pertenece al SIRAP Caribe</t>
  </si>
  <si>
    <t xml:space="preserve">1. Conservacion de areas protegidas y designacion de nuevas areas 
2. Implementacion de planes de manejo de areas existentes 
3. Implementacion de las estrategias de conservacion </t>
  </si>
  <si>
    <t>Fondo Nacional Ambiental. Adscrito al MADS</t>
  </si>
  <si>
    <t xml:space="preserve">1. Presentacion de proyectos alineados con el Plan Nacional de Desarrollo y las metas del MADS  </t>
  </si>
  <si>
    <t xml:space="preserve">1. La ejecucion transparente de los proyectos con un gran impacto a nivel regional con satisfaccion de los grupos de interes
</t>
  </si>
  <si>
    <t>Emprendedores de Iniciativa de negocios que brinden un beneficio positivo al medio ambiente</t>
  </si>
  <si>
    <t xml:space="preserve">1. Apoyo en la promocion e implementacion en el programa regional de negocios verdes 
2.  Demanda  de productos y servicios amigables con el medio ambiente ofertados en el region 
</t>
  </si>
  <si>
    <t>1. Implementar el programa regional de negocias verdes 
2. Acompañamiento tecnico a las unidades productivas e iniciativas de negocios identificadas</t>
  </si>
  <si>
    <t>Sindicato Nacional de Servidores Publicos del Sistemas Nacional Ambiental - SINTRAMBIENTE</t>
  </si>
  <si>
    <t>PERTINENTE</t>
  </si>
  <si>
    <t>1. Dar cumplimiento al Pliego de solicitud de negocacion colectiva de los servidores publicos de La Corporacion Autonoma de La Guajira</t>
  </si>
  <si>
    <t xml:space="preserve">1. velar y propender por el medio ambiente y los recursos natureles </t>
  </si>
  <si>
    <t xml:space="preserve">1. Disponer de un oficina con todas las dotaciones en la planta fisica de La Corporacion para uso propio del sindicato </t>
  </si>
  <si>
    <t xml:space="preserve">1.  cumplimiento al pliego de negociaciones colectivas conforme a La Legislacion  </t>
  </si>
  <si>
    <t xml:space="preserve">Contratista por prestacion de servicios - Union temporal </t>
  </si>
  <si>
    <t xml:space="preserve">Comité Paritario de Salud y seguridad en el trabajo (COPASST) - Grupo de apoyo, vigalancia y control del sistemas de gestion de salud y seguridad en el trabajo </t>
  </si>
  <si>
    <t>NO PERTINENTE</t>
  </si>
  <si>
    <t>1. Espacio en la planta fisica de La Corporacion para realizar reuniones ordinarias
2. Disponibilidad de tiempo a los miembros del comité para realizar las actividades inherentes al COPASST</t>
  </si>
  <si>
    <t>1. Apoyo a las recomendaciones que emite el COPASST producto de las inspecciones de seguridad</t>
  </si>
  <si>
    <t xml:space="preserve">1. Facilitar los recursos fisicos y  logisticos para la realizacion de las reuniones </t>
  </si>
  <si>
    <t xml:space="preserve">1. Cumpliendo con la conformacion de comité 
2.  Cumpliendo con las recomiendaciones emitadas por el COPASST producto de las Inspecciones de Seguridad </t>
  </si>
  <si>
    <t xml:space="preserve">1.  Procedimiento PQRSD
2. Resolución  donde se establecen las tarifas de evaluación </t>
  </si>
  <si>
    <t>Personas naturales pertenecientes a las étnia Wayuu, Kogui, Wiwa y Aruhaco, entre otros asentamientos de estas minorias el departamento de La Guajira</t>
  </si>
  <si>
    <t>Medios de comunicación</t>
  </si>
  <si>
    <t>Periodistas y Medios de Comunicación con los que se articula la Corporación y aquellos que generan hechos noticiosos sobre de entidad</t>
  </si>
  <si>
    <t xml:space="preserve">1. Información sobre las gestioness realizadas por la Corporación                                                                           2. Invitaciones a eventos liderados por la Corporación                                   </t>
  </si>
  <si>
    <t xml:space="preserve">1. Publicación de información relacionada con la gestión de la Corporación                                    2. Cubrimiento periodistico de eventos liderados por la Corporación                                                    3. Divulgación de mensajes ambientales a través de cuñas radiales </t>
  </si>
  <si>
    <t xml:space="preserve">1. Las necesidades de información de la ciudadania </t>
  </si>
  <si>
    <t xml:space="preserve">1. A través del cumplimiento del Plan de Comunicaciones </t>
  </si>
  <si>
    <t xml:space="preserve">Organismos externos de control administrativo, disciplinario y judicial  en Colombia </t>
  </si>
  <si>
    <t>Personas naturales y jurídicas que se articulan en la gestión ambiental que desarrolla la Corporación</t>
  </si>
  <si>
    <t xml:space="preserve">1. Información                                                                        2. Articular acciones para garantizar un ambiente sano                                                                                          3. apoyo y cooperación interinstitucional </t>
  </si>
  <si>
    <t xml:space="preserve">1. Atención oportuna                                                         2. Respaldo a las propuestas presentadas                     </t>
  </si>
  <si>
    <t>1. Necesidades de información                                 2. Suscripción de compromisos insterisntitucinales</t>
  </si>
  <si>
    <t>1. La solicitud de apoyo y/o invitación a eventualidades lideradas por la Corporación                  2. Articulación de acciones para la protección de los recursos naturales en zonas de potencial riesgo para los funcionarios de CORPOGUAJIRA                                  3. Acompañamiento de los funcionarios de CORPOGUAJIRA en las diligencias de inspección que involucren la protección de los recursos naturales en su jurisdicción</t>
  </si>
  <si>
    <t xml:space="preserve">1. Apoyo por parte de la Corporación en las tareas conjuntas que se deban adelantar                         2. Experticios en los decomisos de fauna, flora y material ecológico                                                        3. Conceptos ambientales </t>
  </si>
  <si>
    <t>1. Las necesidades requeridas por la fuerza pública desde las funciones y competencias de la Corporación</t>
  </si>
  <si>
    <t xml:space="preserve">Asociación de todas las Corporaciones Autónomas Regionales </t>
  </si>
  <si>
    <t xml:space="preserve">1. Informe de gestión desarrollada por la Corporación                                                                                         2. Cumplimiento de metas </t>
  </si>
  <si>
    <t xml:space="preserve">1. Presentación oportuna de la información requerida                                                                      2. Articulación de acciones en cumplimiento de metas </t>
  </si>
  <si>
    <t xml:space="preserve">1. Los compromisos conjuntos suscritos por la Asociación de Corporaciones Autónomas Regionales </t>
  </si>
  <si>
    <t>1. De acuerdo a los compromisos adquiridos en el marco de la Asociación</t>
  </si>
  <si>
    <t>Personal de planta y contratistas adscritos a la Corporación</t>
  </si>
  <si>
    <t>1. Socialización de planes, programas, proyectos, políticas, estrategias dispuestas por la Corporación      2. Información institucional                                                3. Acceso a los servicios de la Corporación</t>
  </si>
  <si>
    <t>1. Capacitación en los temas que competen a la Corporación                                                                     2. Atención oportuna a sus necesidades de información                                                                 3. Participación en las actividades internas de la Corporación</t>
  </si>
  <si>
    <t>1. La normatividad vigente referente al Talento Humano                                          2.  Necesidades de información</t>
  </si>
  <si>
    <t>1. Plan de Capacitaciones                  2. Plan de Incentivos                          3. Plan de Comunicaciones                4. Procedimiento de Peticiones, Quejas, Reclamos, Sugerencias y Denuncias                                            5. Estrategia de Atención y Servicio al Ciudadano</t>
  </si>
  <si>
    <t>Personal vinculado en la articulación de la Corporación con instituciones educativas para la realización de prácticas (con opción a grado y/o empresariales)</t>
  </si>
  <si>
    <t>1. Capacitación en los temas que competen a la Corporación                                                                 2. Participación en las actividades internas de la Corporación</t>
  </si>
  <si>
    <t xml:space="preserve">1. La normatividad vigente referente al Talento Humano     </t>
  </si>
  <si>
    <t>1. Convenios de Cooperación con instituciones educativas</t>
  </si>
  <si>
    <t>Definición de reglamentos, normatividad y politicas ambientales</t>
  </si>
  <si>
    <t>Dar cumplimiento a los requerimientos del MADS</t>
  </si>
  <si>
    <t xml:space="preserve">1. Diseño de politicas que puedan ajustarse  a las necesidades del territorio.                                2. Aprobación de normas que se puedan cumplir teniendo en cuanta las diferencias socioculturales y ambientales propias de este territorio.                   </t>
  </si>
  <si>
    <t>contextualizar las normas establecidas  por el MADS, tenendo en cuenta las caracteristicas propias del departamento.</t>
  </si>
  <si>
    <t>1. Diseño de politicas públicas ambientales de educación ambiental según los lineamientos establecidos por el MADS.</t>
  </si>
  <si>
    <t xml:space="preserve">Formación como agentes de cambio en temas ambientales para la generación de una cultura sustentable y sostenible. </t>
  </si>
  <si>
    <t xml:space="preserve">cumplir con el item referente a la educación ambiental en instituciones educativas. Compromiso de la comunidad educativa. </t>
  </si>
  <si>
    <t>documentación y registros de los procesos para formulación de PRAES y resultados der la aplicabilidad del PRAE</t>
  </si>
  <si>
    <t>Apoyo, asistencia tecnica asesoria en los procesos</t>
  </si>
  <si>
    <t xml:space="preserve">Pertinente </t>
  </si>
  <si>
    <t>Gobernación de la Guajira</t>
  </si>
  <si>
    <t>Entes Territoriales</t>
  </si>
  <si>
    <t>Proveedores</t>
  </si>
  <si>
    <t>Gestor externo de Residuos ordinarios, Reciclables y Peligrosos</t>
  </si>
  <si>
    <t>Proveedor de Servicios o Productos Críticos</t>
  </si>
  <si>
    <t>Se establezcan lineamientos claros en los procesos contractuales para dar cumplimiento a los requsitos legales aplicables
Que los residuos sean presentados debidamente separados y rotulados de acuerdo a lo dispuesto en requisitos legales ambientales tanto para residuos peligrosos como reciclables.
Que los residuos ordinarios se presenten en los horarios dispuestos por el gestor y que no sean mezclados con residuos peligrosos</t>
  </si>
  <si>
    <t>Que se realicen los pagos de  forma regular y cumplida de acuerddo a establecido en contrato de servicio suscrito con el gestor de residuos peligrosos
Poca entrega de rechazos al gestor de residuos reciclables</t>
  </si>
  <si>
    <t xml:space="preserve">Cumplir con los requerimientos de generador de residuos peligrosos de acuerdo a lo establecido normativamente y hacer la entrega regular de los mismos debidamente identificados, pesados y rotulados, así como la entrega de los residuos reciclables debidamente separados. </t>
  </si>
  <si>
    <t>Contrato de gestor externo de residuos
Cuantificación de Residuos Peligrosos y no peligrosos
Identificación de Residuos Peligrosos
Actas de disposición final de resiudos peligrosos.
Certificado de residuos aprovechables</t>
  </si>
  <si>
    <t>1. Presenctacion de proyectos ante el OCAD
2. Identificacion de areas para el ordenamiento territorial 
3. Celeridad en los tramites y solicitudes ambientales</t>
  </si>
  <si>
    <t>1. Implementacion de estrategias para la rendicion de cuentas a la cuidadania y a las partes interesadas, tal como: Corpoguajira mas cerca, redes sociales, otros
2.Implementacion del sistema integrado de gestion 
3. Implementacion de proceso de gestion documental 
4. Control Interno - MIPG
5. Reportes SIRECI de la Contraloría</t>
  </si>
  <si>
    <t xml:space="preserve">1. Asesorías para la Formulacion, gestion y ejecucion de proyectos
2. Socializacion y vinculacion a los procesos institucionales  </t>
  </si>
  <si>
    <t>SIRAP, SILAP, SIDAP</t>
  </si>
  <si>
    <t>1. Aporte de recursos economicos
2. Recepcion de informacion de conservacion del departamento 
3. Participacion activa en los comites técnicos, Regional y Nacional
4. Formulacion de proyectos de conservacion (areas protegidas) para el cumplimiento de las metas Nacionales y Regionales</t>
  </si>
  <si>
    <t xml:space="preserve">1.  Articulacion de las metas de conservacion de la Region Caribe
2. Gestion efectiva de las Areas protegidas </t>
  </si>
  <si>
    <t xml:space="preserve">1.Declaratoria del área protegida
2. Implemenracion del Programa de Negocias Verdes en las Areas protegidas </t>
  </si>
  <si>
    <t>1. Proyecto de gran impacto a nivel Regional
2. Ejecucion transparente de los recursos de inversion
3. Satisfaccion de los grupos de interes</t>
  </si>
  <si>
    <t>1.Resolución del FONAM donde se asignan los recursos al poryecto forulado y presentado para que den respuesta a necesidades regionales
2. Supervision e interventoria a los proyectos ejecutados 
3. Rendicion de cuentas a los grupos de interes</t>
  </si>
  <si>
    <t>Sindicato</t>
  </si>
  <si>
    <t>1. Apoyo en la promocion e implementacion de la iniciativa del negocio verde</t>
  </si>
  <si>
    <t>Empresas privadas, públicas y personas naturales</t>
  </si>
  <si>
    <t>1. Recursos economicos, fisicos y formativo para el desarrollo de la unidad productiva
2. Acompañamiento tecnico a las unidades productivas e iniciativas de negocios identificadas</t>
  </si>
  <si>
    <t xml:space="preserve">1. Gestion de los recursos para la ejecucion de los proyectos </t>
  </si>
  <si>
    <t>1. Procedimiento de Peticiones, Quejas, Reclamos, Sugerencias y Denuncias                                            2. Reuniones de concertación y acta de comprimisos                           3. Suscrpción de convenios interinstitucionales
4. Desarrollo de actividades interinstitucionales</t>
  </si>
  <si>
    <t xml:space="preserve">1. Cumplimiento de compromisos en el Comité Contra los Delitos Ambientales                           2. Protocolos de seguridad nacional </t>
  </si>
  <si>
    <t>Talleres, capacitacitaciones, asesorias, para la formulación de los PRAES</t>
  </si>
  <si>
    <t>Instituciones del orden nacional que se encargan de garantizar los derechos ciudadanos desde el componente de seguridad y protección
Aplicación normatividad, comparendos ambientales, cumplimiento ley 1259 de 2008</t>
  </si>
  <si>
    <t xml:space="preserve">1. Eficiencia en los procedimientos 
2.Que se le den a conocer todo la politica de Gestion de Calidad y ambiental que maneja Corpoguajira. Ademas de conocer los Planes de accion de corpoguajira y existencia de recursos </t>
  </si>
  <si>
    <t>1. Vigilancia de los protocolos efectuados durante los procesos 
2. Que los recursos  sean ejecutados de manera transparente, en los tiempos determinados y que todas las actividades se lleven de acuerdo a lo establecido en las politicas de la Corporación.</t>
  </si>
  <si>
    <t>1. Apoyo en recursos fisicos y economicos
2. Cumplir las metras establecidas en el Plan de Acción de esta entidad.</t>
  </si>
  <si>
    <t xml:space="preserve">1. Apoyo a la resolucion de problemas ambientales en su territorio 
2. Participacion activa en los procesos de ordamiento ambiental del territorio e intervenciones en su territorio 
3. Atencion oportuna a las solicitudes y requerimientos
4. . Que se atiendan oportunamente sus solicitudes       5. Que se garanticen sus derechos al disfrute de un ambiente sano                                                                     
6. Que se garanticen las condiciones humanas para la subsitencia de la comunidad  </t>
  </si>
  <si>
    <t xml:space="preserve">1. Brindar apoyo en la formulacion, gestion y ejecuccion de proyectos
2. Realizacion de consultas previas de conformidad con lo establecido por el Ministerio del Interior
3. Brindar espacios de participacion en los procesos intitucionales
4. Respuesta oportuna a solicitudes y requerimientos .
5. Necesidades de acceso al recurso hidrico                                                        
   6. Proyectos ambientales que contemplan un componente social y productivo                                                     
7.  Permisos ambientasles para el aprovechamiento de los recursos </t>
  </si>
  <si>
    <t xml:space="preserve">
1. Formulacion, gestion y ejecucion de proyecto en beneficio de las comunidades Afrodecendientes
2. Realizacion de las consultas previas en los casos que lo amerite
3. Implementacion de estrategias para la participacion de las comunidades Indigenas
4,  Atencion oportuna a las solicitudes y requerimientos 
5. Procedimiento de Peticiones, Quejas, Reclamos, Sugerencias y Denuncias                                           
6. Procedimientos de Evaluación, Monitoreo y Control Ambiental         7. Proyectos articulados que involucren la participación y beneficios del sector indigena y Afrodescendiente </t>
  </si>
  <si>
    <t xml:space="preserve">
1. Formulacion, gestion y ejecucion de proyecto en beneficio de las comunidades Afrodecendientes
2. Realizacion de las consultas previas en los casos que lo amerite
3. Implementacion de estrategias para la participacion de las comunidades Indigenas
4,  Atencion oportuna a las solicitudes y requerimientos 
5. Procedimiento de Peticiones, Quejas, Reclamos, Sugerencias y Denuncias                                           
6. Procedimientos de Evaluación, Monitoreo y Control Ambiental         7. Proyectos articulados que involucren la participación y beneficios del sector indigena y  Afrodescendiente.</t>
  </si>
  <si>
    <t>1. Realizar rendicion de cuentas a la cuidadania y a las partes interesadas
2. Mejora continua de los procesos 
3. Implementacion del plan anticorrupcion
4. Mejora en la disponibilidad de la informacion
5. Atenciòn de manera eficaz de auditorias y planes de mejoramiento resultantes</t>
  </si>
  <si>
    <t>Copasst</t>
  </si>
  <si>
    <t>Comunidad ubicada en zona de influencia</t>
  </si>
  <si>
    <t>Comunidad ubicada a los alrededores de las instalaciones de la Corporación: Hoteles, establecimientos de comercio y viviendas</t>
  </si>
  <si>
    <t xml:space="preserve">Identificación y atención de los aspectos e impactos ambientales propios de las actividades de la Corporación que no afecten el normal funcionamiento de los etablecimeintos ubicados a los alrededores de las sede
Atención pioritaria de quejas ambientales realcionadas con los aspectos ambientales de la Entidad </t>
  </si>
  <si>
    <t>Matriz de aspectos e impactos ambientales
Matriz de requisitos legales
Procedimeinto de atención a quejas ambientales
Atención prioritaria de quejas ambientales relacionadas con los aspectos ambientales de la Entidad</t>
  </si>
  <si>
    <t>Que se les involucre en las actividades de capacitación y educación ambiental y de mantenimiento y conservación de las áreas y alrededores de la sede</t>
  </si>
  <si>
    <t xml:space="preserve">Se establezcan lineamientos claros en los procesos contractuales para dar cumplimiento a los requsitos legales aplicables
</t>
  </si>
  <si>
    <t>Proveedor servicio de fumigacion 
Aires acondiconados
Suministro de quimicos y combustibles</t>
  </si>
  <si>
    <t xml:space="preserve">Que se realicen los pagos de  forma regular y cumplida de acuerddo a establecido en contrato de servicio suscrito </t>
  </si>
  <si>
    <t>Cumplir con los requerimientos  establecidos normativamente para este tipo de servicios</t>
  </si>
  <si>
    <t>Contratos
Estudios previos
Verificaciòn de cumplimiento de requisitos legales aplicables</t>
  </si>
  <si>
    <t>CODIGO: PC-M-01</t>
  </si>
  <si>
    <t>VERSIÓN: 8</t>
  </si>
  <si>
    <t>FECHA: 30/08/2019</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</si>
</sst>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sz val="14"/>
      <name val="Calibri"/>
      <family val="2"/>
      <scheme val="minor"/>
    </font>
    <font>
      <b/>
      <sz val="14"/>
      <name val="Calibri"/>
      <family val="2"/>
      <scheme val="minor"/>
    </font>
    <font>
      <b/>
      <sz val="16"/>
      <name val="Calibri"/>
      <family val="2"/>
      <scheme val="minor"/>
    </font>
    <font>
      <b/>
      <sz val="14"/>
      <color theme="0"/>
      <name val="Calibri"/>
      <family val="2"/>
      <scheme val="minor"/>
    </font>
    <font>
      <sz val="14"/>
      <color theme="0"/>
      <name val="Calibri"/>
      <family val="2"/>
      <scheme val="minor"/>
    </font>
    <font>
      <b/>
      <sz val="12"/>
      <color theme="0"/>
      <name val="Calibri"/>
      <family val="2"/>
      <scheme val="minor"/>
    </font>
    <font>
      <b/>
      <sz val="12"/>
      <name val="Calibri"/>
      <family val="2"/>
      <scheme val="minor"/>
    </font>
    <font>
      <sz val="12"/>
      <name val="Calibri"/>
      <family val="2"/>
      <scheme val="minor"/>
    </font>
    <font>
      <sz val="11"/>
      <color theme="1"/>
      <name val="Arial"/>
      <family val="2"/>
    </font>
    <font>
      <b/>
      <sz val="11"/>
      <color theme="1"/>
      <name val="Arial"/>
      <family val="2"/>
    </font>
    <font>
      <sz val="11"/>
      <name val="Calibri"/>
      <family val="2"/>
      <scheme val="minor"/>
    </font>
    <font>
      <b/>
      <sz val="10"/>
      <color theme="1"/>
      <name val="Arial"/>
      <family val="2"/>
    </font>
  </fonts>
  <fills count="9">
    <fill>
      <patternFill patternType="none"/>
    </fill>
    <fill>
      <patternFill patternType="gray125"/>
    </fill>
    <fill>
      <patternFill patternType="solid">
        <fgColor rgb="FF59B548"/>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92D050"/>
        <bgColor indexed="64"/>
      </patternFill>
    </fill>
    <fill>
      <patternFill patternType="solid">
        <fgColor theme="7" tint="0.39997558519241921"/>
        <bgColor indexed="64"/>
      </patternFill>
    </fill>
    <fill>
      <patternFill patternType="solid">
        <fgColor theme="9" tint="-0.49998474074526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double">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diagonal/>
    </border>
    <border>
      <left/>
      <right style="double">
        <color indexed="64"/>
      </right>
      <top/>
      <bottom/>
      <diagonal/>
    </border>
    <border>
      <left style="double">
        <color indexed="64"/>
      </left>
      <right style="thin">
        <color indexed="64"/>
      </right>
      <top/>
      <bottom/>
      <diagonal/>
    </border>
    <border>
      <left style="thin">
        <color indexed="64"/>
      </left>
      <right style="thin">
        <color indexed="64"/>
      </right>
      <top/>
      <bottom/>
      <diagonal/>
    </border>
    <border>
      <left/>
      <right style="double">
        <color indexed="64"/>
      </right>
      <top/>
      <bottom style="double">
        <color indexed="64"/>
      </bottom>
      <diagonal/>
    </border>
    <border>
      <left style="double">
        <color indexed="64"/>
      </left>
      <right style="thin">
        <color indexed="64"/>
      </right>
      <top/>
      <bottom style="double">
        <color indexed="64"/>
      </bottom>
      <diagonal/>
    </border>
    <border>
      <left/>
      <right style="thin">
        <color indexed="64"/>
      </right>
      <top/>
      <bottom/>
      <diagonal/>
    </border>
  </borders>
  <cellStyleXfs count="1">
    <xf numFmtId="0" fontId="0" fillId="0" borderId="0"/>
  </cellStyleXfs>
  <cellXfs count="159">
    <xf numFmtId="0" fontId="0" fillId="0" borderId="0" xfId="0"/>
    <xf numFmtId="0" fontId="0" fillId="0" borderId="0" xfId="0" applyProtection="1">
      <protection locked="0"/>
    </xf>
    <xf numFmtId="0" fontId="3" fillId="0" borderId="0" xfId="0" applyFont="1" applyAlignment="1" applyProtection="1">
      <alignment horizontal="justify" vertical="center"/>
      <protection locked="0"/>
    </xf>
    <xf numFmtId="0" fontId="0" fillId="0" borderId="0" xfId="0" applyAlignment="1" applyProtection="1">
      <alignment horizontal="left" vertical="center"/>
      <protection locked="0"/>
    </xf>
    <xf numFmtId="0" fontId="3" fillId="0" borderId="0" xfId="0" applyFont="1" applyProtection="1">
      <protection locked="0"/>
    </xf>
    <xf numFmtId="0" fontId="0" fillId="0" borderId="0" xfId="0" applyAlignment="1">
      <alignment wrapText="1"/>
    </xf>
    <xf numFmtId="0" fontId="0" fillId="0" borderId="0" xfId="0" applyAlignment="1">
      <alignment vertical="center" wrapText="1"/>
    </xf>
    <xf numFmtId="0" fontId="1" fillId="0" borderId="0" xfId="0" applyFont="1" applyBorder="1" applyAlignment="1" applyProtection="1">
      <alignment vertical="center" wrapText="1"/>
      <protection locked="0"/>
    </xf>
    <xf numFmtId="0" fontId="2" fillId="5" borderId="1" xfId="0" applyFont="1" applyFill="1" applyBorder="1" applyAlignment="1" applyProtection="1">
      <alignment horizontal="center" vertical="center" textRotation="90" wrapText="1"/>
      <protection locked="0"/>
    </xf>
    <xf numFmtId="0" fontId="2" fillId="3" borderId="1" xfId="0" applyFont="1" applyFill="1" applyBorder="1" applyAlignment="1" applyProtection="1">
      <alignment horizontal="center" vertical="center" textRotation="90" wrapText="1"/>
      <protection locked="0"/>
    </xf>
    <xf numFmtId="0" fontId="9" fillId="4" borderId="1" xfId="0" applyFont="1" applyFill="1" applyBorder="1" applyAlignment="1" applyProtection="1">
      <alignment horizontal="center" vertical="center" wrapText="1"/>
      <protection locked="0"/>
    </xf>
    <xf numFmtId="0" fontId="9" fillId="7" borderId="1" xfId="0" applyFont="1" applyFill="1" applyBorder="1" applyAlignment="1" applyProtection="1">
      <alignment horizontal="center" vertical="center" wrapText="1"/>
      <protection locked="0"/>
    </xf>
    <xf numFmtId="0" fontId="10" fillId="6" borderId="1" xfId="0" applyFont="1" applyFill="1" applyBorder="1" applyAlignment="1" applyProtection="1">
      <alignment horizontal="center" vertical="center" wrapText="1"/>
      <protection locked="0"/>
    </xf>
    <xf numFmtId="0" fontId="0" fillId="0" borderId="1" xfId="0" applyBorder="1" applyAlignment="1" applyProtection="1">
      <alignment horizontal="left" vertical="center"/>
      <protection locked="0"/>
    </xf>
    <xf numFmtId="0" fontId="0" fillId="8" borderId="0" xfId="0" applyFill="1" applyProtection="1">
      <protection locked="0"/>
    </xf>
    <xf numFmtId="0" fontId="11" fillId="0" borderId="8"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16" xfId="0" applyFont="1" applyFill="1" applyBorder="1" applyAlignment="1" applyProtection="1">
      <alignment horizontal="center" vertical="center" wrapText="1"/>
      <protection locked="0"/>
    </xf>
    <xf numFmtId="0" fontId="11" fillId="0" borderId="4"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11" fillId="0" borderId="16" xfId="0" applyFont="1" applyFill="1" applyBorder="1" applyAlignment="1" applyProtection="1">
      <alignment horizontal="center" vertical="top" wrapText="1"/>
      <protection locked="0"/>
    </xf>
    <xf numFmtId="0" fontId="11" fillId="0" borderId="4" xfId="0" applyFont="1" applyFill="1" applyBorder="1" applyAlignment="1" applyProtection="1">
      <alignment horizontal="center" vertical="top" wrapText="1"/>
      <protection locked="0"/>
    </xf>
    <xf numFmtId="0" fontId="11" fillId="0" borderId="3" xfId="0" applyFont="1" applyFill="1" applyBorder="1" applyAlignment="1" applyProtection="1">
      <alignment horizontal="center" vertical="top" wrapText="1"/>
      <protection locked="0"/>
    </xf>
    <xf numFmtId="0" fontId="11" fillId="0" borderId="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wrapText="1"/>
      <protection locked="0"/>
    </xf>
    <xf numFmtId="0" fontId="11" fillId="0" borderId="13" xfId="0" applyFont="1" applyFill="1" applyBorder="1" applyAlignment="1" applyProtection="1">
      <alignment horizontal="center" vertical="center" wrapText="1"/>
      <protection locked="0"/>
    </xf>
    <xf numFmtId="0" fontId="11" fillId="0" borderId="14" xfId="0" applyFont="1"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4"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4" xfId="0" applyFont="1" applyBorder="1" applyAlignment="1" applyProtection="1">
      <alignment horizontal="center" vertical="center" wrapText="1"/>
    </xf>
    <xf numFmtId="0" fontId="0" fillId="0" borderId="3" xfId="0" applyFont="1" applyBorder="1" applyAlignment="1" applyProtection="1">
      <alignment horizontal="center" vertical="center" wrapText="1"/>
    </xf>
    <xf numFmtId="0" fontId="0" fillId="0" borderId="2" xfId="0" applyFont="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0" fillId="0" borderId="2" xfId="0" applyFont="1" applyBorder="1" applyAlignment="1" applyProtection="1">
      <alignment horizontal="center" vertical="center" wrapText="1"/>
    </xf>
    <xf numFmtId="0" fontId="11"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xf>
    <xf numFmtId="0" fontId="0" fillId="0" borderId="1" xfId="0" applyFont="1" applyBorder="1" applyAlignment="1" applyProtection="1">
      <alignment horizontal="center" vertical="center" wrapText="1"/>
    </xf>
    <xf numFmtId="0" fontId="11" fillId="0" borderId="8" xfId="0" applyFont="1" applyFill="1" applyBorder="1" applyAlignment="1" applyProtection="1">
      <alignment horizontal="center" vertical="top" wrapText="1"/>
      <protection locked="0"/>
    </xf>
    <xf numFmtId="0" fontId="0" fillId="0" borderId="7" xfId="0" applyBorder="1" applyAlignment="1" applyProtection="1">
      <alignment horizontal="center"/>
      <protection locked="0"/>
    </xf>
    <xf numFmtId="0" fontId="14" fillId="0" borderId="1" xfId="0" applyFont="1" applyBorder="1" applyAlignment="1" applyProtection="1">
      <alignment horizontal="center" vertical="center" wrapText="1"/>
    </xf>
    <xf numFmtId="0" fontId="14" fillId="0" borderId="3"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1" fillId="8" borderId="4" xfId="0" applyFont="1" applyFill="1" applyBorder="1" applyAlignment="1" applyProtection="1">
      <alignment horizontal="center" vertical="center" wrapText="1"/>
      <protection locked="0"/>
    </xf>
    <xf numFmtId="0" fontId="11" fillId="8" borderId="3" xfId="0" applyFont="1" applyFill="1" applyBorder="1" applyAlignment="1" applyProtection="1">
      <alignment horizontal="center" vertical="center" wrapText="1"/>
      <protection locked="0"/>
    </xf>
    <xf numFmtId="0" fontId="14" fillId="0" borderId="4"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0" fillId="0" borderId="0" xfId="0" applyAlignment="1" applyProtection="1">
      <alignment horizontal="center" vertical="center"/>
      <protection locked="0"/>
    </xf>
    <xf numFmtId="0" fontId="0" fillId="0" borderId="1" xfId="0" applyFont="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1" fillId="0"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textRotation="90" wrapText="1"/>
      <protection locked="0"/>
    </xf>
    <xf numFmtId="0" fontId="2"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7" fillId="7" borderId="1" xfId="0" applyFont="1" applyFill="1" applyBorder="1" applyAlignment="1" applyProtection="1">
      <alignment horizontal="center" vertical="center" wrapText="1"/>
      <protection locked="0"/>
    </xf>
    <xf numFmtId="0" fontId="8" fillId="7" borderId="1"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5" fillId="6" borderId="9" xfId="0" applyFont="1" applyFill="1" applyBorder="1" applyAlignment="1" applyProtection="1">
      <alignment horizontal="center" vertical="center" wrapText="1"/>
      <protection locked="0"/>
    </xf>
    <xf numFmtId="0" fontId="5" fillId="6" borderId="0"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12" fillId="0" borderId="5" xfId="0" applyFont="1" applyBorder="1" applyAlignment="1">
      <alignment horizontal="center"/>
    </xf>
    <xf numFmtId="0" fontId="12" fillId="0" borderId="0" xfId="0" applyFont="1" applyBorder="1" applyAlignment="1">
      <alignment horizontal="center"/>
    </xf>
    <xf numFmtId="0" fontId="11" fillId="0" borderId="14"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8" borderId="16" xfId="0" applyFont="1" applyFill="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0" fillId="0" borderId="18" xfId="0" applyFont="1" applyBorder="1" applyAlignment="1" applyProtection="1">
      <alignment horizontal="center" vertical="center" wrapText="1"/>
      <protection locked="0"/>
    </xf>
    <xf numFmtId="0" fontId="0" fillId="0" borderId="19" xfId="0" applyFont="1" applyBorder="1" applyAlignment="1" applyProtection="1">
      <alignment horizontal="center" vertical="center" wrapText="1"/>
      <protection locked="0"/>
    </xf>
    <xf numFmtId="0" fontId="0" fillId="0" borderId="13" xfId="0" applyFont="1" applyBorder="1" applyAlignment="1" applyProtection="1">
      <alignment horizontal="center" vertical="center" wrapText="1"/>
      <protection locked="0"/>
    </xf>
    <xf numFmtId="0" fontId="0" fillId="0" borderId="21" xfId="0" applyFont="1" applyBorder="1" applyAlignment="1" applyProtection="1">
      <alignment horizontal="center" vertical="center" wrapText="1"/>
      <protection locked="0"/>
    </xf>
    <xf numFmtId="0" fontId="0" fillId="0" borderId="14" xfId="0" applyFont="1" applyBorder="1" applyAlignment="1" applyProtection="1">
      <alignment horizontal="center" vertical="center" wrapText="1"/>
      <protection locked="0"/>
    </xf>
    <xf numFmtId="0" fontId="0" fillId="0" borderId="24" xfId="0" applyFont="1" applyBorder="1" applyAlignment="1" applyProtection="1">
      <alignment horizontal="center" vertical="center" wrapText="1"/>
      <protection locked="0"/>
    </xf>
    <xf numFmtId="0" fontId="0" fillId="0" borderId="16" xfId="0" applyFont="1" applyBorder="1" applyAlignment="1" applyProtection="1">
      <alignment horizontal="center" vertical="center" wrapText="1"/>
      <protection locked="0"/>
    </xf>
    <xf numFmtId="0" fontId="0" fillId="0" borderId="16" xfId="0" applyFont="1" applyBorder="1" applyAlignment="1" applyProtection="1">
      <alignment horizontal="center" vertical="center" wrapText="1"/>
    </xf>
    <xf numFmtId="0" fontId="11" fillId="8" borderId="8" xfId="0" applyFont="1" applyFill="1" applyBorder="1" applyAlignment="1" applyProtection="1">
      <alignment horizontal="center" vertical="center" wrapText="1"/>
      <protection locked="0"/>
    </xf>
    <xf numFmtId="0" fontId="11" fillId="0" borderId="20" xfId="0" applyFont="1" applyFill="1" applyBorder="1" applyAlignment="1" applyProtection="1">
      <alignment horizontal="center" vertical="center" wrapText="1"/>
      <protection locked="0"/>
    </xf>
    <xf numFmtId="0" fontId="11" fillId="0" borderId="22" xfId="0" applyFont="1" applyFill="1" applyBorder="1" applyAlignment="1" applyProtection="1">
      <alignment horizontal="center" vertical="center" wrapText="1"/>
      <protection locked="0"/>
    </xf>
    <xf numFmtId="0" fontId="11" fillId="0" borderId="25" xfId="0" applyFont="1" applyFill="1" applyBorder="1" applyAlignment="1" applyProtection="1">
      <alignment horizontal="center" vertical="center" wrapText="1"/>
      <protection locked="0"/>
    </xf>
    <xf numFmtId="0" fontId="0" fillId="0" borderId="6" xfId="0" applyBorder="1" applyAlignment="1" applyProtection="1">
      <alignment horizontal="center"/>
      <protection locked="0"/>
    </xf>
    <xf numFmtId="0" fontId="0" fillId="0" borderId="23" xfId="0" applyBorder="1" applyAlignment="1" applyProtection="1">
      <alignment horizontal="center"/>
      <protection locked="0"/>
    </xf>
    <xf numFmtId="0" fontId="11" fillId="8" borderId="18" xfId="0" applyFont="1" applyFill="1" applyBorder="1" applyAlignment="1" applyProtection="1">
      <alignment horizontal="center" vertical="center" wrapText="1"/>
      <protection locked="0"/>
    </xf>
    <xf numFmtId="0" fontId="11" fillId="8" borderId="19" xfId="0" applyFont="1" applyFill="1" applyBorder="1" applyAlignment="1" applyProtection="1">
      <alignment horizontal="center" vertical="center" wrapText="1"/>
      <protection locked="0"/>
    </xf>
    <xf numFmtId="0" fontId="11" fillId="8" borderId="13" xfId="0" applyFont="1" applyFill="1" applyBorder="1" applyAlignment="1" applyProtection="1">
      <alignment horizontal="center" vertical="center" wrapText="1"/>
      <protection locked="0"/>
    </xf>
    <xf numFmtId="0" fontId="11" fillId="8" borderId="21" xfId="0" applyFont="1" applyFill="1" applyBorder="1" applyAlignment="1" applyProtection="1">
      <alignment horizontal="center" vertical="center" wrapText="1"/>
      <protection locked="0"/>
    </xf>
    <xf numFmtId="0" fontId="11" fillId="8" borderId="14" xfId="0" applyFont="1" applyFill="1" applyBorder="1" applyAlignment="1" applyProtection="1">
      <alignment horizontal="center" vertical="center" wrapText="1"/>
      <protection locked="0"/>
    </xf>
    <xf numFmtId="0" fontId="11" fillId="8" borderId="24" xfId="0" applyFont="1" applyFill="1" applyBorder="1" applyAlignment="1" applyProtection="1">
      <alignment horizontal="center" vertical="center" wrapText="1"/>
      <protection locked="0"/>
    </xf>
    <xf numFmtId="0" fontId="3" fillId="8" borderId="16" xfId="0" applyFont="1" applyFill="1" applyBorder="1" applyAlignment="1" applyProtection="1">
      <alignment horizontal="center" vertical="center" wrapText="1"/>
      <protection locked="0"/>
    </xf>
    <xf numFmtId="0" fontId="3" fillId="8" borderId="4" xfId="0" applyFont="1" applyFill="1" applyBorder="1" applyAlignment="1" applyProtection="1">
      <alignment horizontal="center" vertical="center" wrapText="1"/>
      <protection locked="0"/>
    </xf>
    <xf numFmtId="0" fontId="3" fillId="8" borderId="3" xfId="0" applyFont="1" applyFill="1" applyBorder="1" applyAlignment="1" applyProtection="1">
      <alignment horizontal="center" vertical="center" wrapText="1"/>
      <protection locked="0"/>
    </xf>
    <xf numFmtId="0" fontId="0" fillId="8" borderId="18" xfId="0" applyFont="1" applyFill="1" applyBorder="1" applyAlignment="1" applyProtection="1">
      <alignment horizontal="center" vertical="center" wrapText="1"/>
      <protection locked="0"/>
    </xf>
    <xf numFmtId="0" fontId="0" fillId="8" borderId="19" xfId="0" applyFont="1" applyFill="1" applyBorder="1" applyAlignment="1" applyProtection="1">
      <alignment horizontal="center" vertical="center" wrapText="1"/>
      <protection locked="0"/>
    </xf>
    <xf numFmtId="0" fontId="0" fillId="8" borderId="13" xfId="0" applyFont="1" applyFill="1" applyBorder="1" applyAlignment="1" applyProtection="1">
      <alignment horizontal="center" vertical="center" wrapText="1"/>
      <protection locked="0"/>
    </xf>
    <xf numFmtId="0" fontId="0" fillId="8" borderId="21" xfId="0" applyFont="1" applyFill="1" applyBorder="1" applyAlignment="1" applyProtection="1">
      <alignment horizontal="center" vertical="center" wrapText="1"/>
      <protection locked="0"/>
    </xf>
    <xf numFmtId="0" fontId="0" fillId="8" borderId="14" xfId="0" applyFont="1" applyFill="1" applyBorder="1" applyAlignment="1" applyProtection="1">
      <alignment horizontal="center" vertical="center" wrapText="1"/>
      <protection locked="0"/>
    </xf>
    <xf numFmtId="0" fontId="0" fillId="8" borderId="24" xfId="0" applyFont="1" applyFill="1" applyBorder="1" applyAlignment="1" applyProtection="1">
      <alignment horizontal="center" vertical="center" wrapText="1"/>
      <protection locked="0"/>
    </xf>
    <xf numFmtId="0" fontId="0" fillId="8" borderId="16" xfId="0" applyFont="1" applyFill="1" applyBorder="1" applyAlignment="1" applyProtection="1">
      <alignment horizontal="center" vertical="center" wrapText="1"/>
      <protection locked="0"/>
    </xf>
    <xf numFmtId="0" fontId="0" fillId="8" borderId="4" xfId="0"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wrapText="1"/>
      <protection locked="0"/>
    </xf>
    <xf numFmtId="0" fontId="0" fillId="8" borderId="16" xfId="0" applyFont="1" applyFill="1" applyBorder="1" applyAlignment="1" applyProtection="1">
      <alignment horizontal="center" vertical="center" wrapText="1"/>
    </xf>
    <xf numFmtId="0" fontId="0" fillId="8" borderId="4" xfId="0" applyFont="1" applyFill="1" applyBorder="1" applyAlignment="1" applyProtection="1">
      <alignment horizontal="center" vertical="center" wrapText="1"/>
    </xf>
    <xf numFmtId="0" fontId="0" fillId="8" borderId="3" xfId="0" applyFont="1" applyFill="1" applyBorder="1" applyAlignment="1" applyProtection="1">
      <alignment horizontal="center" vertical="center" wrapText="1"/>
    </xf>
    <xf numFmtId="0" fontId="3" fillId="8" borderId="16" xfId="0" applyFont="1" applyFill="1" applyBorder="1" applyAlignment="1" applyProtection="1">
      <alignment horizontal="center" vertical="center" wrapText="1"/>
    </xf>
    <xf numFmtId="0" fontId="3" fillId="8" borderId="4" xfId="0" applyFont="1" applyFill="1" applyBorder="1" applyAlignment="1" applyProtection="1">
      <alignment horizontal="center" vertical="center" wrapText="1"/>
    </xf>
    <xf numFmtId="0" fontId="3" fillId="8" borderId="3" xfId="0" applyFont="1" applyFill="1" applyBorder="1" applyAlignment="1" applyProtection="1">
      <alignment horizontal="center" vertical="center" wrapText="1"/>
    </xf>
    <xf numFmtId="0" fontId="11" fillId="8" borderId="16" xfId="0" applyFont="1" applyFill="1" applyBorder="1" applyAlignment="1" applyProtection="1">
      <alignment horizontal="center" vertical="top" wrapText="1"/>
      <protection locked="0"/>
    </xf>
    <xf numFmtId="0" fontId="11" fillId="8" borderId="4" xfId="0" applyFont="1" applyFill="1" applyBorder="1" applyAlignment="1" applyProtection="1">
      <alignment horizontal="center" vertical="top" wrapText="1"/>
      <protection locked="0"/>
    </xf>
    <xf numFmtId="0" fontId="11" fillId="8" borderId="3" xfId="0" applyFont="1" applyFill="1" applyBorder="1" applyAlignment="1" applyProtection="1">
      <alignment horizontal="center" vertical="top" wrapText="1"/>
      <protection locked="0"/>
    </xf>
    <xf numFmtId="0" fontId="11" fillId="8" borderId="20" xfId="0" applyFont="1" applyFill="1" applyBorder="1" applyAlignment="1" applyProtection="1">
      <alignment horizontal="center" vertical="center" wrapText="1"/>
      <protection locked="0"/>
    </xf>
    <xf numFmtId="0" fontId="11" fillId="8" borderId="22" xfId="0" applyFont="1" applyFill="1" applyBorder="1" applyAlignment="1" applyProtection="1">
      <alignment horizontal="center" vertical="center" wrapText="1"/>
      <protection locked="0"/>
    </xf>
    <xf numFmtId="0" fontId="11" fillId="8" borderId="25" xfId="0" applyFont="1" applyFill="1" applyBorder="1" applyAlignment="1" applyProtection="1">
      <alignment horizontal="center" vertical="center" wrapText="1"/>
      <protection locked="0"/>
    </xf>
    <xf numFmtId="0" fontId="0" fillId="8" borderId="6" xfId="0" applyFill="1" applyBorder="1" applyAlignment="1" applyProtection="1">
      <alignment horizontal="center"/>
      <protection locked="0"/>
    </xf>
    <xf numFmtId="0" fontId="0" fillId="8" borderId="23" xfId="0" applyFill="1" applyBorder="1" applyAlignment="1" applyProtection="1">
      <alignment horizontal="center"/>
      <protection locked="0"/>
    </xf>
    <xf numFmtId="0" fontId="0" fillId="8" borderId="7" xfId="0" applyFill="1" applyBorder="1" applyAlignment="1" applyProtection="1">
      <alignment horizontal="center"/>
      <protection locked="0"/>
    </xf>
    <xf numFmtId="0" fontId="11" fillId="8" borderId="2" xfId="0" applyFont="1" applyFill="1" applyBorder="1" applyAlignment="1" applyProtection="1">
      <alignment horizontal="center" vertical="center" wrapText="1"/>
      <protection locked="0"/>
    </xf>
    <xf numFmtId="0" fontId="3" fillId="8" borderId="2" xfId="0" applyFont="1" applyFill="1" applyBorder="1" applyAlignment="1" applyProtection="1">
      <alignment horizontal="center" vertical="center" wrapText="1"/>
      <protection locked="0"/>
    </xf>
    <xf numFmtId="0" fontId="0" fillId="8" borderId="2" xfId="0" applyFont="1" applyFill="1" applyBorder="1" applyAlignment="1" applyProtection="1">
      <alignment horizontal="center" vertical="center" wrapText="1"/>
      <protection locked="0"/>
    </xf>
    <xf numFmtId="0" fontId="3" fillId="8" borderId="2" xfId="0" applyFont="1" applyFill="1" applyBorder="1" applyAlignment="1" applyProtection="1">
      <alignment horizontal="center" vertical="center" wrapText="1"/>
    </xf>
    <xf numFmtId="0" fontId="0" fillId="8" borderId="1" xfId="0" applyFont="1" applyFill="1" applyBorder="1" applyAlignment="1" applyProtection="1">
      <alignment horizontal="center" vertical="center" wrapText="1"/>
    </xf>
    <xf numFmtId="0" fontId="11" fillId="0" borderId="4" xfId="0" applyFont="1" applyFill="1" applyBorder="1" applyAlignment="1" applyProtection="1">
      <alignment horizontal="left" vertical="top" wrapText="1"/>
      <protection locked="0"/>
    </xf>
    <xf numFmtId="0" fontId="11" fillId="0" borderId="3" xfId="0" applyFont="1" applyFill="1" applyBorder="1" applyAlignment="1" applyProtection="1">
      <alignment horizontal="left" vertical="top" wrapText="1"/>
      <protection locked="0"/>
    </xf>
    <xf numFmtId="0" fontId="11" fillId="8" borderId="12" xfId="0" applyFont="1" applyFill="1" applyBorder="1" applyAlignment="1" applyProtection="1">
      <alignment horizontal="center" vertical="center" wrapText="1"/>
      <protection locked="0"/>
    </xf>
    <xf numFmtId="0" fontId="0" fillId="8" borderId="1" xfId="0" applyFill="1" applyBorder="1" applyAlignment="1" applyProtection="1">
      <alignment horizontal="center"/>
      <protection locked="0"/>
    </xf>
    <xf numFmtId="0" fontId="11" fillId="0" borderId="4"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12" xfId="0" applyFont="1" applyFill="1" applyBorder="1" applyAlignment="1" applyProtection="1">
      <alignment horizontal="center" vertical="top" wrapText="1"/>
      <protection locked="0"/>
    </xf>
    <xf numFmtId="0" fontId="11" fillId="0" borderId="13" xfId="0" applyFont="1" applyFill="1" applyBorder="1" applyAlignment="1" applyProtection="1">
      <alignment horizontal="center" vertical="top" wrapText="1"/>
      <protection locked="0"/>
    </xf>
    <xf numFmtId="0" fontId="11" fillId="0" borderId="14" xfId="0" applyFont="1" applyFill="1"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13" fillId="0" borderId="0" xfId="0" applyFont="1" applyBorder="1" applyAlignment="1">
      <alignment horizontal="center" vertical="center"/>
    </xf>
    <xf numFmtId="0" fontId="13" fillId="0" borderId="26" xfId="0" applyFont="1" applyBorder="1" applyAlignment="1">
      <alignment horizontal="center" vertical="center"/>
    </xf>
    <xf numFmtId="0" fontId="15" fillId="0" borderId="1" xfId="0" applyFont="1" applyBorder="1" applyAlignment="1">
      <alignment horizontal="justify" vertical="center" wrapText="1"/>
    </xf>
    <xf numFmtId="0" fontId="15"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172357</xdr:colOff>
      <xdr:row>0</xdr:row>
      <xdr:rowOff>0</xdr:rowOff>
    </xdr:from>
    <xdr:to>
      <xdr:col>2</xdr:col>
      <xdr:colOff>1249438</xdr:colOff>
      <xdr:row>3</xdr:row>
      <xdr:rowOff>190118</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0" y="0"/>
          <a:ext cx="1430867" cy="10337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6"/>
  <sheetViews>
    <sheetView tabSelected="1" topLeftCell="S157" zoomScale="70" zoomScaleNormal="70" workbookViewId="0">
      <selection activeCell="AA3" sqref="AA3"/>
    </sheetView>
  </sheetViews>
  <sheetFormatPr baseColWidth="10" defaultColWidth="11.42578125" defaultRowHeight="15.75" x14ac:dyDescent="0.25"/>
  <cols>
    <col min="1" max="1" width="7" style="1" customWidth="1"/>
    <col min="2" max="2" width="5.28515625" style="1" customWidth="1"/>
    <col min="3" max="3" width="32.85546875" style="1" customWidth="1"/>
    <col min="4" max="5" width="35.7109375" style="4" customWidth="1"/>
    <col min="6" max="6" width="38" style="1" customWidth="1"/>
    <col min="7" max="7" width="8.28515625" style="1" customWidth="1"/>
    <col min="8" max="8" width="5" style="1" customWidth="1"/>
    <col min="9" max="9" width="9.7109375" style="1" customWidth="1"/>
    <col min="10" max="10" width="10.5703125" style="1" customWidth="1"/>
    <col min="11" max="11" width="12.7109375" style="1" customWidth="1"/>
    <col min="12" max="12" width="10.42578125" style="1" customWidth="1"/>
    <col min="13" max="13" width="10" style="1" customWidth="1"/>
    <col min="14" max="14" width="15.140625" style="1" customWidth="1"/>
    <col min="15" max="15" width="15.42578125" style="1" customWidth="1"/>
    <col min="16" max="16" width="9.5703125" style="1" customWidth="1"/>
    <col min="17" max="17" width="18" style="1" customWidth="1"/>
    <col min="18" max="18" width="11.85546875" style="1" customWidth="1"/>
    <col min="19" max="19" width="24.5703125" style="1" customWidth="1"/>
    <col min="20" max="20" width="54" style="1" customWidth="1"/>
    <col min="21" max="21" width="48.140625" style="1" customWidth="1"/>
    <col min="22" max="22" width="39.7109375" style="1" customWidth="1"/>
    <col min="23" max="23" width="35" style="1" customWidth="1"/>
    <col min="24" max="24" width="31.85546875" style="1" customWidth="1"/>
    <col min="25" max="25" width="34" style="1" customWidth="1"/>
    <col min="26" max="26" width="31.140625" style="1" customWidth="1"/>
    <col min="27" max="27" width="11.42578125" style="1"/>
    <col min="28" max="28" width="28.7109375" style="1" hidden="1" customWidth="1"/>
    <col min="29" max="16384" width="11.42578125" style="1"/>
  </cols>
  <sheetData>
    <row r="1" spans="1:28" ht="23.25" customHeight="1" x14ac:dyDescent="0.25">
      <c r="A1" s="73"/>
      <c r="B1" s="74"/>
      <c r="C1" s="74"/>
      <c r="D1" s="155" t="s">
        <v>25</v>
      </c>
      <c r="E1" s="155"/>
      <c r="F1" s="155"/>
      <c r="G1" s="155"/>
      <c r="H1" s="155"/>
      <c r="I1" s="155"/>
      <c r="J1" s="155"/>
      <c r="K1" s="155"/>
      <c r="L1" s="155"/>
      <c r="M1" s="155"/>
      <c r="N1" s="155"/>
      <c r="O1" s="155"/>
      <c r="P1" s="155"/>
      <c r="Q1" s="155"/>
      <c r="R1" s="155"/>
      <c r="S1" s="155"/>
      <c r="T1" s="155"/>
      <c r="U1" s="155"/>
      <c r="V1" s="155"/>
      <c r="W1" s="155"/>
      <c r="X1" s="155"/>
      <c r="Y1" s="156"/>
      <c r="Z1" s="157" t="s">
        <v>210</v>
      </c>
    </row>
    <row r="2" spans="1:28" ht="21.75" customHeight="1" x14ac:dyDescent="0.25">
      <c r="A2" s="73"/>
      <c r="B2" s="74"/>
      <c r="C2" s="74"/>
      <c r="D2" s="155"/>
      <c r="E2" s="155"/>
      <c r="F2" s="155"/>
      <c r="G2" s="155"/>
      <c r="H2" s="155"/>
      <c r="I2" s="155"/>
      <c r="J2" s="155"/>
      <c r="K2" s="155"/>
      <c r="L2" s="155"/>
      <c r="M2" s="155"/>
      <c r="N2" s="155"/>
      <c r="O2" s="155"/>
      <c r="P2" s="155"/>
      <c r="Q2" s="155"/>
      <c r="R2" s="155"/>
      <c r="S2" s="155"/>
      <c r="T2" s="155"/>
      <c r="U2" s="155"/>
      <c r="V2" s="155"/>
      <c r="W2" s="155"/>
      <c r="X2" s="155"/>
      <c r="Y2" s="156"/>
      <c r="Z2" s="157" t="s">
        <v>211</v>
      </c>
    </row>
    <row r="3" spans="1:28" ht="21.75" customHeight="1" x14ac:dyDescent="0.25">
      <c r="A3" s="73"/>
      <c r="B3" s="74"/>
      <c r="C3" s="74"/>
      <c r="D3" s="155"/>
      <c r="E3" s="155"/>
      <c r="F3" s="155"/>
      <c r="G3" s="155"/>
      <c r="H3" s="155"/>
      <c r="I3" s="155"/>
      <c r="J3" s="155"/>
      <c r="K3" s="155"/>
      <c r="L3" s="155"/>
      <c r="M3" s="155"/>
      <c r="N3" s="155"/>
      <c r="O3" s="155"/>
      <c r="P3" s="155"/>
      <c r="Q3" s="155"/>
      <c r="R3" s="155"/>
      <c r="S3" s="155"/>
      <c r="T3" s="155"/>
      <c r="U3" s="155"/>
      <c r="V3" s="155"/>
      <c r="W3" s="155"/>
      <c r="X3" s="155"/>
      <c r="Y3" s="156"/>
      <c r="Z3" s="157" t="s">
        <v>212</v>
      </c>
    </row>
    <row r="4" spans="1:28" ht="21" customHeight="1" x14ac:dyDescent="0.25">
      <c r="A4" s="73"/>
      <c r="B4" s="74"/>
      <c r="C4" s="74"/>
      <c r="D4" s="155"/>
      <c r="E4" s="155"/>
      <c r="F4" s="155"/>
      <c r="G4" s="155"/>
      <c r="H4" s="155"/>
      <c r="I4" s="155"/>
      <c r="J4" s="155"/>
      <c r="K4" s="155"/>
      <c r="L4" s="155"/>
      <c r="M4" s="155"/>
      <c r="N4" s="155"/>
      <c r="O4" s="155"/>
      <c r="P4" s="155"/>
      <c r="Q4" s="155"/>
      <c r="R4" s="155"/>
      <c r="S4" s="155"/>
      <c r="T4" s="155"/>
      <c r="U4" s="155"/>
      <c r="V4" s="155"/>
      <c r="W4" s="155"/>
      <c r="X4" s="155"/>
      <c r="Y4" s="156"/>
      <c r="Z4" s="158" t="s">
        <v>24</v>
      </c>
    </row>
    <row r="5" spans="1:28" ht="21" x14ac:dyDescent="0.25">
      <c r="A5" s="7"/>
      <c r="B5" s="7"/>
      <c r="C5" s="7"/>
      <c r="D5" s="7"/>
      <c r="E5" s="7"/>
      <c r="F5" s="7"/>
      <c r="G5" s="7"/>
      <c r="H5" s="7"/>
      <c r="I5" s="7"/>
      <c r="J5" s="7"/>
      <c r="K5" s="7"/>
      <c r="L5" s="7"/>
      <c r="M5" s="7"/>
      <c r="N5" s="7"/>
      <c r="O5" s="7"/>
      <c r="P5" s="2"/>
      <c r="Q5" s="2"/>
      <c r="R5" s="2"/>
      <c r="S5" s="2"/>
      <c r="T5" s="2"/>
      <c r="U5" s="2"/>
      <c r="V5" s="2"/>
      <c r="W5" s="2"/>
    </row>
    <row r="6" spans="1:28" ht="54" customHeight="1" x14ac:dyDescent="0.25">
      <c r="A6" s="59" t="s">
        <v>61</v>
      </c>
      <c r="B6" s="60"/>
      <c r="C6" s="60"/>
      <c r="D6" s="60"/>
      <c r="E6" s="60"/>
      <c r="F6" s="60"/>
      <c r="G6" s="60"/>
      <c r="H6" s="60"/>
      <c r="I6" s="60"/>
      <c r="J6" s="60"/>
      <c r="K6" s="60"/>
      <c r="L6" s="60"/>
      <c r="M6" s="60"/>
      <c r="N6" s="60"/>
      <c r="O6" s="60"/>
      <c r="P6" s="60"/>
      <c r="Q6" s="60"/>
      <c r="R6" s="60"/>
      <c r="S6" s="60"/>
      <c r="T6" s="61" t="s">
        <v>62</v>
      </c>
      <c r="U6" s="61"/>
      <c r="V6" s="65" t="s">
        <v>63</v>
      </c>
      <c r="W6" s="66"/>
      <c r="X6" s="69" t="s">
        <v>66</v>
      </c>
      <c r="Y6" s="70"/>
      <c r="Z6" s="70"/>
    </row>
    <row r="7" spans="1:28" ht="20.25" customHeight="1" x14ac:dyDescent="0.25">
      <c r="A7" s="60"/>
      <c r="B7" s="60"/>
      <c r="C7" s="60"/>
      <c r="D7" s="60"/>
      <c r="E7" s="60"/>
      <c r="F7" s="60"/>
      <c r="G7" s="60"/>
      <c r="H7" s="60"/>
      <c r="I7" s="60"/>
      <c r="J7" s="60"/>
      <c r="K7" s="60"/>
      <c r="L7" s="60"/>
      <c r="M7" s="60"/>
      <c r="N7" s="60"/>
      <c r="O7" s="60"/>
      <c r="P7" s="60"/>
      <c r="Q7" s="60"/>
      <c r="R7" s="60"/>
      <c r="S7" s="60"/>
      <c r="T7" s="61"/>
      <c r="U7" s="61"/>
      <c r="V7" s="66"/>
      <c r="W7" s="66"/>
      <c r="X7" s="69"/>
      <c r="Y7" s="70"/>
      <c r="Z7" s="70"/>
    </row>
    <row r="8" spans="1:28" ht="21" x14ac:dyDescent="0.25">
      <c r="A8" s="62" t="s">
        <v>0</v>
      </c>
      <c r="B8" s="62"/>
      <c r="C8" s="63" t="s">
        <v>26</v>
      </c>
      <c r="D8" s="63" t="s">
        <v>33</v>
      </c>
      <c r="E8" s="67" t="s">
        <v>52</v>
      </c>
      <c r="F8" s="63" t="s">
        <v>1</v>
      </c>
      <c r="G8" s="62" t="s">
        <v>2</v>
      </c>
      <c r="H8" s="62"/>
      <c r="I8" s="64" t="s">
        <v>3</v>
      </c>
      <c r="J8" s="64"/>
      <c r="K8" s="64"/>
      <c r="L8" s="64"/>
      <c r="M8" s="64"/>
      <c r="N8" s="64"/>
      <c r="O8" s="64"/>
      <c r="P8" s="64"/>
      <c r="Q8" s="64"/>
      <c r="R8" s="64"/>
      <c r="S8" s="64"/>
      <c r="T8" s="61"/>
      <c r="U8" s="61"/>
      <c r="V8" s="66"/>
      <c r="W8" s="66"/>
      <c r="X8" s="71"/>
      <c r="Y8" s="72"/>
      <c r="Z8" s="72"/>
    </row>
    <row r="9" spans="1:28" ht="174.75" customHeight="1" x14ac:dyDescent="0.25">
      <c r="A9" s="62"/>
      <c r="B9" s="62"/>
      <c r="C9" s="63"/>
      <c r="D9" s="63"/>
      <c r="E9" s="68"/>
      <c r="F9" s="63"/>
      <c r="G9" s="62"/>
      <c r="H9" s="62"/>
      <c r="I9" s="8" t="s">
        <v>4</v>
      </c>
      <c r="J9" s="8" t="s">
        <v>5</v>
      </c>
      <c r="K9" s="8" t="s">
        <v>6</v>
      </c>
      <c r="L9" s="8" t="s">
        <v>20</v>
      </c>
      <c r="M9" s="8" t="s">
        <v>7</v>
      </c>
      <c r="N9" s="8" t="s">
        <v>8</v>
      </c>
      <c r="O9" s="9" t="s">
        <v>9</v>
      </c>
      <c r="P9" s="9" t="s">
        <v>10</v>
      </c>
      <c r="Q9" s="9" t="s">
        <v>70</v>
      </c>
      <c r="R9" s="9" t="s">
        <v>12</v>
      </c>
      <c r="S9" s="9" t="s">
        <v>8</v>
      </c>
      <c r="T9" s="10" t="s">
        <v>64</v>
      </c>
      <c r="U9" s="10" t="s">
        <v>65</v>
      </c>
      <c r="V9" s="11" t="s">
        <v>75</v>
      </c>
      <c r="W9" s="11" t="s">
        <v>59</v>
      </c>
      <c r="X9" s="12" t="s">
        <v>67</v>
      </c>
      <c r="Y9" s="12" t="s">
        <v>76</v>
      </c>
      <c r="Z9" s="12" t="s">
        <v>60</v>
      </c>
    </row>
    <row r="10" spans="1:28" s="3" customFormat="1" ht="141" customHeight="1" thickBot="1" x14ac:dyDescent="0.3">
      <c r="A10" s="17" t="s">
        <v>13</v>
      </c>
      <c r="B10" s="75"/>
      <c r="C10" s="57" t="s">
        <v>28</v>
      </c>
      <c r="D10" s="57" t="s">
        <v>72</v>
      </c>
      <c r="E10" s="57" t="s">
        <v>73</v>
      </c>
      <c r="F10" s="77" t="s">
        <v>58</v>
      </c>
      <c r="G10" s="54" t="s">
        <v>15</v>
      </c>
      <c r="H10" s="54"/>
      <c r="I10" s="54">
        <v>1</v>
      </c>
      <c r="J10" s="54">
        <v>1</v>
      </c>
      <c r="K10" s="54">
        <v>1</v>
      </c>
      <c r="L10" s="54">
        <v>1</v>
      </c>
      <c r="M10" s="41">
        <f>SUM(I10:L15)</f>
        <v>4</v>
      </c>
      <c r="N10" s="41" t="str">
        <f>IF(OR(M10&gt;=1),"PERTINENTE","NO PERTINENTE")</f>
        <v>PERTINENTE</v>
      </c>
      <c r="O10" s="54">
        <v>1</v>
      </c>
      <c r="P10" s="54">
        <v>1</v>
      </c>
      <c r="Q10" s="54">
        <v>1</v>
      </c>
      <c r="R10" s="40">
        <f>+SUM(O10:Q15)</f>
        <v>3</v>
      </c>
      <c r="S10" s="41" t="str">
        <f>IF(OR(R10&gt;=1),"PERTINENTE","NO PERTINENTE")</f>
        <v>PERTINENTE</v>
      </c>
      <c r="T10" s="55" t="s">
        <v>74</v>
      </c>
      <c r="U10" s="57" t="s">
        <v>71</v>
      </c>
      <c r="V10" s="58" t="s">
        <v>77</v>
      </c>
      <c r="W10" s="58" t="s">
        <v>124</v>
      </c>
      <c r="X10" s="55"/>
      <c r="Y10" s="55"/>
      <c r="Z10" s="56"/>
      <c r="AB10" s="53" t="str">
        <f>IF(A10="INTERNAS","INTERNAS_1",IF(A10="EXTERNAS","EXTERNAS_1",""))</f>
        <v>EXTERNAS_1</v>
      </c>
    </row>
    <row r="11" spans="1:28" s="3" customFormat="1" ht="42.75" customHeight="1" thickTop="1" thickBot="1" x14ac:dyDescent="0.3">
      <c r="A11" s="37"/>
      <c r="B11" s="76"/>
      <c r="C11" s="57"/>
      <c r="D11" s="57"/>
      <c r="E11" s="57"/>
      <c r="F11" s="77"/>
      <c r="G11" s="54"/>
      <c r="H11" s="54"/>
      <c r="I11" s="54"/>
      <c r="J11" s="54"/>
      <c r="K11" s="54"/>
      <c r="L11" s="54"/>
      <c r="M11" s="41"/>
      <c r="N11" s="41"/>
      <c r="O11" s="54"/>
      <c r="P11" s="54"/>
      <c r="Q11" s="54"/>
      <c r="R11" s="40"/>
      <c r="S11" s="41"/>
      <c r="T11" s="55"/>
      <c r="U11" s="57"/>
      <c r="V11" s="58"/>
      <c r="W11" s="58"/>
      <c r="X11" s="55"/>
      <c r="Y11" s="55"/>
      <c r="Z11" s="56"/>
      <c r="AB11" s="53"/>
    </row>
    <row r="12" spans="1:28" s="3" customFormat="1" ht="39.75" hidden="1" customHeight="1" thickTop="1" thickBot="1" x14ac:dyDescent="0.3">
      <c r="A12" s="37"/>
      <c r="B12" s="76"/>
      <c r="C12" s="57"/>
      <c r="D12" s="57"/>
      <c r="E12" s="57"/>
      <c r="F12" s="77"/>
      <c r="G12" s="54"/>
      <c r="H12" s="54"/>
      <c r="I12" s="54"/>
      <c r="J12" s="54"/>
      <c r="K12" s="54"/>
      <c r="L12" s="54"/>
      <c r="M12" s="41"/>
      <c r="N12" s="41"/>
      <c r="O12" s="54"/>
      <c r="P12" s="54"/>
      <c r="Q12" s="54"/>
      <c r="R12" s="40"/>
      <c r="S12" s="41"/>
      <c r="T12" s="55"/>
      <c r="U12" s="57"/>
      <c r="V12" s="58"/>
      <c r="W12" s="58"/>
      <c r="X12" s="55"/>
      <c r="Y12" s="55"/>
      <c r="Z12" s="13"/>
      <c r="AB12" s="53"/>
    </row>
    <row r="13" spans="1:28" s="3" customFormat="1" ht="87" hidden="1" customHeight="1" thickTop="1" thickBot="1" x14ac:dyDescent="0.3">
      <c r="A13" s="37"/>
      <c r="B13" s="76"/>
      <c r="C13" s="57"/>
      <c r="D13" s="57"/>
      <c r="E13" s="57"/>
      <c r="F13" s="77"/>
      <c r="G13" s="54"/>
      <c r="H13" s="54"/>
      <c r="I13" s="54"/>
      <c r="J13" s="54"/>
      <c r="K13" s="54"/>
      <c r="L13" s="54"/>
      <c r="M13" s="41"/>
      <c r="N13" s="41"/>
      <c r="O13" s="54"/>
      <c r="P13" s="54"/>
      <c r="Q13" s="54"/>
      <c r="R13" s="40" t="e">
        <f>(O13*0.2)+(#REF!*0.2)+(P13*0.2)+(Q13*0.4)</f>
        <v>#REF!</v>
      </c>
      <c r="S13" s="41"/>
      <c r="T13" s="55"/>
      <c r="U13" s="57"/>
      <c r="V13" s="58"/>
      <c r="W13" s="58"/>
      <c r="X13" s="55"/>
      <c r="Y13" s="55"/>
      <c r="Z13" s="13"/>
      <c r="AB13" s="53"/>
    </row>
    <row r="14" spans="1:28" s="3" customFormat="1" ht="70.5" hidden="1" customHeight="1" thickTop="1" thickBot="1" x14ac:dyDescent="0.3">
      <c r="A14" s="37"/>
      <c r="B14" s="76"/>
      <c r="C14" s="57"/>
      <c r="D14" s="57"/>
      <c r="E14" s="57"/>
      <c r="F14" s="77"/>
      <c r="G14" s="54"/>
      <c r="H14" s="54"/>
      <c r="I14" s="54"/>
      <c r="J14" s="54"/>
      <c r="K14" s="54"/>
      <c r="L14" s="54"/>
      <c r="M14" s="41"/>
      <c r="N14" s="41"/>
      <c r="O14" s="54"/>
      <c r="P14" s="54"/>
      <c r="Q14" s="54"/>
      <c r="R14" s="40" t="e">
        <f>(O14*0.2)+(#REF!*0.2)+(P14*0.2)+(Q14*0.4)</f>
        <v>#REF!</v>
      </c>
      <c r="S14" s="41"/>
      <c r="T14" s="55"/>
      <c r="U14" s="57"/>
      <c r="V14" s="58"/>
      <c r="W14" s="58"/>
      <c r="X14" s="55"/>
      <c r="Y14" s="55"/>
      <c r="Z14" s="13"/>
      <c r="AB14" s="53"/>
    </row>
    <row r="15" spans="1:28" s="3" customFormat="1" ht="54" hidden="1" customHeight="1" thickTop="1" thickBot="1" x14ac:dyDescent="0.3">
      <c r="A15" s="37"/>
      <c r="B15" s="76"/>
      <c r="C15" s="57"/>
      <c r="D15" s="57"/>
      <c r="E15" s="57"/>
      <c r="F15" s="77"/>
      <c r="G15" s="54"/>
      <c r="H15" s="54"/>
      <c r="I15" s="54"/>
      <c r="J15" s="54"/>
      <c r="K15" s="54"/>
      <c r="L15" s="54"/>
      <c r="M15" s="41"/>
      <c r="N15" s="41"/>
      <c r="O15" s="54"/>
      <c r="P15" s="54"/>
      <c r="Q15" s="54"/>
      <c r="R15" s="40" t="e">
        <f>(O15*0.2)+(#REF!*0.2)+(P15*0.2)+(Q15*0.4)</f>
        <v>#REF!</v>
      </c>
      <c r="S15" s="41"/>
      <c r="T15" s="55"/>
      <c r="U15" s="57"/>
      <c r="V15" s="58"/>
      <c r="W15" s="58"/>
      <c r="X15" s="55"/>
      <c r="Y15" s="55"/>
      <c r="Z15" s="13"/>
      <c r="AB15" s="53"/>
    </row>
    <row r="16" spans="1:28" ht="16.5" customHeight="1" thickTop="1" thickBot="1" x14ac:dyDescent="0.3">
      <c r="A16" s="17" t="s">
        <v>13</v>
      </c>
      <c r="B16" s="17"/>
      <c r="C16" s="17" t="s">
        <v>28</v>
      </c>
      <c r="D16" s="16" t="s">
        <v>48</v>
      </c>
      <c r="E16" s="16" t="s">
        <v>79</v>
      </c>
      <c r="F16" s="38" t="s">
        <v>14</v>
      </c>
      <c r="G16" s="30" t="s">
        <v>15</v>
      </c>
      <c r="H16" s="30"/>
      <c r="I16" s="29">
        <v>1</v>
      </c>
      <c r="J16" s="29">
        <v>1</v>
      </c>
      <c r="K16" s="29">
        <v>1</v>
      </c>
      <c r="L16" s="29">
        <v>1</v>
      </c>
      <c r="M16" s="31">
        <f>SUM(I16:L21)</f>
        <v>4</v>
      </c>
      <c r="N16" s="31" t="str">
        <f>IF(OR(M16&gt;=1),"PERTINENTE","NO PERTINENTE")</f>
        <v>PERTINENTE</v>
      </c>
      <c r="O16" s="30">
        <v>1</v>
      </c>
      <c r="P16" s="30">
        <v>1</v>
      </c>
      <c r="Q16" s="30">
        <v>1</v>
      </c>
      <c r="R16" s="40">
        <f>+SUM(O16:Q21)</f>
        <v>3</v>
      </c>
      <c r="S16" s="41" t="str">
        <f>IF(OR(R16&gt;=1),"PERTINENTE","NO PERTINENTE")</f>
        <v>PERTINENTE</v>
      </c>
      <c r="T16" s="19" t="s">
        <v>80</v>
      </c>
      <c r="U16" s="16" t="s">
        <v>81</v>
      </c>
      <c r="V16" s="19" t="s">
        <v>82</v>
      </c>
      <c r="W16" s="22" t="s">
        <v>83</v>
      </c>
      <c r="X16" s="19"/>
      <c r="Y16" s="26"/>
      <c r="Z16" s="43"/>
    </row>
    <row r="17" spans="1:26" ht="16.5" customHeight="1" thickTop="1" thickBot="1" x14ac:dyDescent="0.3">
      <c r="A17" s="37"/>
      <c r="B17" s="37"/>
      <c r="C17" s="37"/>
      <c r="D17" s="16"/>
      <c r="E17" s="16"/>
      <c r="F17" s="39"/>
      <c r="G17" s="33"/>
      <c r="H17" s="33"/>
      <c r="I17" s="29"/>
      <c r="J17" s="29"/>
      <c r="K17" s="29"/>
      <c r="L17" s="29"/>
      <c r="M17" s="31"/>
      <c r="N17" s="31"/>
      <c r="O17" s="33"/>
      <c r="P17" s="33"/>
      <c r="Q17" s="33"/>
      <c r="R17" s="40"/>
      <c r="S17" s="41"/>
      <c r="T17" s="19"/>
      <c r="U17" s="16"/>
      <c r="V17" s="19"/>
      <c r="W17" s="22"/>
      <c r="X17" s="19"/>
      <c r="Y17" s="26"/>
      <c r="Z17" s="28"/>
    </row>
    <row r="18" spans="1:26" ht="16.5" customHeight="1" thickTop="1" thickBot="1" x14ac:dyDescent="0.3">
      <c r="A18" s="37"/>
      <c r="B18" s="37"/>
      <c r="C18" s="37"/>
      <c r="D18" s="16"/>
      <c r="E18" s="16"/>
      <c r="F18" s="39"/>
      <c r="G18" s="33"/>
      <c r="H18" s="33"/>
      <c r="I18" s="29"/>
      <c r="J18" s="29"/>
      <c r="K18" s="29"/>
      <c r="L18" s="29"/>
      <c r="M18" s="31"/>
      <c r="N18" s="31"/>
      <c r="O18" s="33"/>
      <c r="P18" s="33"/>
      <c r="Q18" s="33"/>
      <c r="R18" s="40"/>
      <c r="S18" s="41"/>
      <c r="T18" s="19"/>
      <c r="U18" s="16"/>
      <c r="V18" s="19"/>
      <c r="W18" s="22"/>
      <c r="X18" s="19"/>
      <c r="Y18" s="26"/>
      <c r="Z18" s="28"/>
    </row>
    <row r="19" spans="1:26" ht="16.5" customHeight="1" thickTop="1" thickBot="1" x14ac:dyDescent="0.3">
      <c r="A19" s="37"/>
      <c r="B19" s="37"/>
      <c r="C19" s="37"/>
      <c r="D19" s="16"/>
      <c r="E19" s="16"/>
      <c r="F19" s="39"/>
      <c r="G19" s="33"/>
      <c r="H19" s="33"/>
      <c r="I19" s="29"/>
      <c r="J19" s="29"/>
      <c r="K19" s="29"/>
      <c r="L19" s="29"/>
      <c r="M19" s="31"/>
      <c r="N19" s="31"/>
      <c r="O19" s="33"/>
      <c r="P19" s="33"/>
      <c r="Q19" s="33"/>
      <c r="R19" s="40" t="e">
        <f>(O19*0.2)+(#REF!*0.2)+(P19*0.2)+(Q19*0.4)</f>
        <v>#REF!</v>
      </c>
      <c r="S19" s="41"/>
      <c r="T19" s="19"/>
      <c r="U19" s="16"/>
      <c r="V19" s="19"/>
      <c r="W19" s="22"/>
      <c r="X19" s="19"/>
      <c r="Y19" s="26"/>
      <c r="Z19" s="28"/>
    </row>
    <row r="20" spans="1:26" ht="16.5" customHeight="1" thickTop="1" thickBot="1" x14ac:dyDescent="0.3">
      <c r="A20" s="37"/>
      <c r="B20" s="37"/>
      <c r="C20" s="37"/>
      <c r="D20" s="16"/>
      <c r="E20" s="16"/>
      <c r="F20" s="39"/>
      <c r="G20" s="33"/>
      <c r="H20" s="33"/>
      <c r="I20" s="29"/>
      <c r="J20" s="29"/>
      <c r="K20" s="29"/>
      <c r="L20" s="29"/>
      <c r="M20" s="31"/>
      <c r="N20" s="31"/>
      <c r="O20" s="33"/>
      <c r="P20" s="33"/>
      <c r="Q20" s="33"/>
      <c r="R20" s="40" t="e">
        <f>(O20*0.2)+(#REF!*0.2)+(P20*0.2)+(Q20*0.4)</f>
        <v>#REF!</v>
      </c>
      <c r="S20" s="41"/>
      <c r="T20" s="19"/>
      <c r="U20" s="16"/>
      <c r="V20" s="19"/>
      <c r="W20" s="22"/>
      <c r="X20" s="19"/>
      <c r="Y20" s="26"/>
      <c r="Z20" s="28"/>
    </row>
    <row r="21" spans="1:26" ht="16.5" customHeight="1" thickTop="1" thickBot="1" x14ac:dyDescent="0.3">
      <c r="A21" s="37"/>
      <c r="B21" s="37"/>
      <c r="C21" s="37"/>
      <c r="D21" s="17"/>
      <c r="E21" s="17"/>
      <c r="F21" s="39"/>
      <c r="G21" s="33"/>
      <c r="H21" s="33"/>
      <c r="I21" s="30"/>
      <c r="J21" s="30"/>
      <c r="K21" s="30"/>
      <c r="L21" s="30"/>
      <c r="M21" s="32"/>
      <c r="N21" s="32"/>
      <c r="O21" s="33"/>
      <c r="P21" s="33"/>
      <c r="Q21" s="33"/>
      <c r="R21" s="40" t="e">
        <f>(O21*0.2)+(#REF!*0.2)+(P21*0.2)+(Q21*0.4)</f>
        <v>#REF!</v>
      </c>
      <c r="S21" s="41"/>
      <c r="T21" s="20"/>
      <c r="U21" s="17"/>
      <c r="V21" s="20"/>
      <c r="W21" s="23"/>
      <c r="X21" s="20"/>
      <c r="Y21" s="27"/>
      <c r="Z21" s="28"/>
    </row>
    <row r="22" spans="1:26" ht="16.5" customHeight="1" thickTop="1" thickBot="1" x14ac:dyDescent="0.3">
      <c r="A22" s="17" t="s">
        <v>13</v>
      </c>
      <c r="B22" s="17"/>
      <c r="C22" s="17" t="s">
        <v>28</v>
      </c>
      <c r="D22" s="16" t="s">
        <v>165</v>
      </c>
      <c r="E22" s="15" t="s">
        <v>164</v>
      </c>
      <c r="F22" s="38" t="s">
        <v>54</v>
      </c>
      <c r="G22" s="30" t="s">
        <v>15</v>
      </c>
      <c r="H22" s="30"/>
      <c r="I22" s="29">
        <v>1</v>
      </c>
      <c r="J22" s="29">
        <v>1</v>
      </c>
      <c r="K22" s="29">
        <v>1</v>
      </c>
      <c r="L22" s="29">
        <v>1</v>
      </c>
      <c r="M22" s="31">
        <f>SUM(I22:L27)</f>
        <v>4</v>
      </c>
      <c r="N22" s="31" t="str">
        <f>IF(OR(M22&gt;=1),"PERTINENTE","NO PERTINENTE")</f>
        <v>PERTINENTE</v>
      </c>
      <c r="O22" s="30">
        <v>1</v>
      </c>
      <c r="P22" s="30">
        <v>1</v>
      </c>
      <c r="Q22" s="30">
        <v>1</v>
      </c>
      <c r="R22" s="40">
        <f>+SUM(O22:Q27)</f>
        <v>3</v>
      </c>
      <c r="S22" s="41" t="str">
        <f>IF(OR(R22&gt;=1),"PERTINENTE","NO PERTINENTE")</f>
        <v>PERTINENTE</v>
      </c>
      <c r="T22" s="19" t="s">
        <v>84</v>
      </c>
      <c r="U22" s="15" t="s">
        <v>173</v>
      </c>
      <c r="V22" s="24" t="s">
        <v>85</v>
      </c>
      <c r="W22" s="42" t="s">
        <v>86</v>
      </c>
      <c r="X22" s="24"/>
      <c r="Y22" s="25"/>
      <c r="Z22" s="28"/>
    </row>
    <row r="23" spans="1:26" ht="16.5" customHeight="1" thickTop="1" thickBot="1" x14ac:dyDescent="0.3">
      <c r="A23" s="37"/>
      <c r="B23" s="37"/>
      <c r="C23" s="37"/>
      <c r="D23" s="16"/>
      <c r="E23" s="16"/>
      <c r="F23" s="39"/>
      <c r="G23" s="33"/>
      <c r="H23" s="33"/>
      <c r="I23" s="29"/>
      <c r="J23" s="29"/>
      <c r="K23" s="29"/>
      <c r="L23" s="29"/>
      <c r="M23" s="31"/>
      <c r="N23" s="31"/>
      <c r="O23" s="33"/>
      <c r="P23" s="33"/>
      <c r="Q23" s="33"/>
      <c r="R23" s="40"/>
      <c r="S23" s="41"/>
      <c r="T23" s="19"/>
      <c r="U23" s="16"/>
      <c r="V23" s="19"/>
      <c r="W23" s="22"/>
      <c r="X23" s="19"/>
      <c r="Y23" s="26"/>
      <c r="Z23" s="28"/>
    </row>
    <row r="24" spans="1:26" ht="16.5" customHeight="1" thickTop="1" thickBot="1" x14ac:dyDescent="0.3">
      <c r="A24" s="37"/>
      <c r="B24" s="37"/>
      <c r="C24" s="37"/>
      <c r="D24" s="16"/>
      <c r="E24" s="16"/>
      <c r="F24" s="39"/>
      <c r="G24" s="33"/>
      <c r="H24" s="33"/>
      <c r="I24" s="29"/>
      <c r="J24" s="29"/>
      <c r="K24" s="29"/>
      <c r="L24" s="29"/>
      <c r="M24" s="31"/>
      <c r="N24" s="31"/>
      <c r="O24" s="33"/>
      <c r="P24" s="33"/>
      <c r="Q24" s="33"/>
      <c r="R24" s="40"/>
      <c r="S24" s="41"/>
      <c r="T24" s="19"/>
      <c r="U24" s="16"/>
      <c r="V24" s="19"/>
      <c r="W24" s="22"/>
      <c r="X24" s="19"/>
      <c r="Y24" s="26"/>
      <c r="Z24" s="28"/>
    </row>
    <row r="25" spans="1:26" ht="16.5" customHeight="1" thickTop="1" thickBot="1" x14ac:dyDescent="0.3">
      <c r="A25" s="37"/>
      <c r="B25" s="37"/>
      <c r="C25" s="37"/>
      <c r="D25" s="16"/>
      <c r="E25" s="16"/>
      <c r="F25" s="39"/>
      <c r="G25" s="33"/>
      <c r="H25" s="33"/>
      <c r="I25" s="29"/>
      <c r="J25" s="29"/>
      <c r="K25" s="29"/>
      <c r="L25" s="29"/>
      <c r="M25" s="31"/>
      <c r="N25" s="31"/>
      <c r="O25" s="33"/>
      <c r="P25" s="33"/>
      <c r="Q25" s="33"/>
      <c r="R25" s="40" t="e">
        <f>(O25*0.2)+(#REF!*0.2)+(P25*0.2)+(Q25*0.4)</f>
        <v>#REF!</v>
      </c>
      <c r="S25" s="41"/>
      <c r="T25" s="19"/>
      <c r="U25" s="16"/>
      <c r="V25" s="19"/>
      <c r="W25" s="22"/>
      <c r="X25" s="19"/>
      <c r="Y25" s="26"/>
      <c r="Z25" s="28"/>
    </row>
    <row r="26" spans="1:26" ht="16.5" customHeight="1" thickTop="1" thickBot="1" x14ac:dyDescent="0.3">
      <c r="A26" s="37"/>
      <c r="B26" s="37"/>
      <c r="C26" s="37"/>
      <c r="D26" s="16"/>
      <c r="E26" s="16"/>
      <c r="F26" s="39"/>
      <c r="G26" s="33"/>
      <c r="H26" s="33"/>
      <c r="I26" s="29"/>
      <c r="J26" s="29"/>
      <c r="K26" s="29"/>
      <c r="L26" s="29"/>
      <c r="M26" s="31"/>
      <c r="N26" s="31"/>
      <c r="O26" s="33"/>
      <c r="P26" s="33"/>
      <c r="Q26" s="33"/>
      <c r="R26" s="40" t="e">
        <f>(O26*0.2)+(#REF!*0.2)+(P26*0.2)+(Q26*0.4)</f>
        <v>#REF!</v>
      </c>
      <c r="S26" s="41"/>
      <c r="T26" s="19"/>
      <c r="U26" s="16"/>
      <c r="V26" s="19"/>
      <c r="W26" s="22"/>
      <c r="X26" s="19"/>
      <c r="Y26" s="26"/>
      <c r="Z26" s="28"/>
    </row>
    <row r="27" spans="1:26" ht="16.5" customHeight="1" thickTop="1" thickBot="1" x14ac:dyDescent="0.3">
      <c r="A27" s="37"/>
      <c r="B27" s="37"/>
      <c r="C27" s="37"/>
      <c r="D27" s="17"/>
      <c r="E27" s="17"/>
      <c r="F27" s="39"/>
      <c r="G27" s="33"/>
      <c r="H27" s="33"/>
      <c r="I27" s="30"/>
      <c r="J27" s="30"/>
      <c r="K27" s="30"/>
      <c r="L27" s="30"/>
      <c r="M27" s="32"/>
      <c r="N27" s="32"/>
      <c r="O27" s="33"/>
      <c r="P27" s="33"/>
      <c r="Q27" s="33"/>
      <c r="R27" s="40" t="e">
        <f>(O27*0.2)+(#REF!*0.2)+(P27*0.2)+(Q27*0.4)</f>
        <v>#REF!</v>
      </c>
      <c r="S27" s="41"/>
      <c r="T27" s="20"/>
      <c r="U27" s="17"/>
      <c r="V27" s="20"/>
      <c r="W27" s="23"/>
      <c r="X27" s="20"/>
      <c r="Y27" s="27"/>
      <c r="Z27" s="28"/>
    </row>
    <row r="28" spans="1:26" ht="16.5" customHeight="1" thickTop="1" thickBot="1" x14ac:dyDescent="0.3">
      <c r="A28" s="17" t="s">
        <v>78</v>
      </c>
      <c r="B28" s="17"/>
      <c r="C28" s="17" t="s">
        <v>30</v>
      </c>
      <c r="D28" s="16" t="s">
        <v>46</v>
      </c>
      <c r="E28" s="15" t="s">
        <v>87</v>
      </c>
      <c r="F28" s="38" t="s">
        <v>58</v>
      </c>
      <c r="G28" s="30" t="s">
        <v>15</v>
      </c>
      <c r="H28" s="30"/>
      <c r="I28" s="29">
        <v>1</v>
      </c>
      <c r="J28" s="29">
        <v>1</v>
      </c>
      <c r="K28" s="29">
        <v>1</v>
      </c>
      <c r="L28" s="29">
        <v>1</v>
      </c>
      <c r="M28" s="31">
        <f>SUM(I28:L33)</f>
        <v>4</v>
      </c>
      <c r="N28" s="31" t="str">
        <f>IF(OR(M28&gt;=1),"PERTINENTE","NO PERTINENTE")</f>
        <v>PERTINENTE</v>
      </c>
      <c r="O28" s="30">
        <v>1</v>
      </c>
      <c r="P28" s="30">
        <v>1</v>
      </c>
      <c r="Q28" s="30">
        <v>1</v>
      </c>
      <c r="R28" s="40">
        <f>+SUM(O28:Q33)</f>
        <v>3</v>
      </c>
      <c r="S28" s="41" t="str">
        <f>IF(OR(R28&gt;=1),"PERTINENTE","NO PERTINENTE")</f>
        <v>PERTINENTE</v>
      </c>
      <c r="T28" s="18" t="s">
        <v>88</v>
      </c>
      <c r="U28" s="15" t="s">
        <v>89</v>
      </c>
      <c r="V28" s="24" t="s">
        <v>90</v>
      </c>
      <c r="W28" s="42" t="s">
        <v>91</v>
      </c>
      <c r="X28" s="24"/>
      <c r="Y28" s="25"/>
      <c r="Z28" s="28"/>
    </row>
    <row r="29" spans="1:26" ht="16.5" customHeight="1" thickTop="1" thickBot="1" x14ac:dyDescent="0.3">
      <c r="A29" s="37"/>
      <c r="B29" s="37"/>
      <c r="C29" s="37"/>
      <c r="D29" s="16"/>
      <c r="E29" s="16"/>
      <c r="F29" s="39"/>
      <c r="G29" s="33"/>
      <c r="H29" s="33"/>
      <c r="I29" s="29"/>
      <c r="J29" s="29"/>
      <c r="K29" s="29"/>
      <c r="L29" s="29"/>
      <c r="M29" s="31"/>
      <c r="N29" s="31"/>
      <c r="O29" s="33"/>
      <c r="P29" s="33"/>
      <c r="Q29" s="33"/>
      <c r="R29" s="40"/>
      <c r="S29" s="41"/>
      <c r="T29" s="19"/>
      <c r="U29" s="16"/>
      <c r="V29" s="19"/>
      <c r="W29" s="22"/>
      <c r="X29" s="19"/>
      <c r="Y29" s="26"/>
      <c r="Z29" s="28"/>
    </row>
    <row r="30" spans="1:26" ht="16.5" customHeight="1" thickTop="1" thickBot="1" x14ac:dyDescent="0.3">
      <c r="A30" s="37"/>
      <c r="B30" s="37"/>
      <c r="C30" s="37"/>
      <c r="D30" s="16"/>
      <c r="E30" s="16"/>
      <c r="F30" s="39"/>
      <c r="G30" s="33"/>
      <c r="H30" s="33"/>
      <c r="I30" s="29"/>
      <c r="J30" s="29"/>
      <c r="K30" s="29"/>
      <c r="L30" s="29"/>
      <c r="M30" s="31"/>
      <c r="N30" s="31"/>
      <c r="O30" s="33"/>
      <c r="P30" s="33"/>
      <c r="Q30" s="33"/>
      <c r="R30" s="40"/>
      <c r="S30" s="41"/>
      <c r="T30" s="19"/>
      <c r="U30" s="16"/>
      <c r="V30" s="19"/>
      <c r="W30" s="22"/>
      <c r="X30" s="19"/>
      <c r="Y30" s="26"/>
      <c r="Z30" s="28"/>
    </row>
    <row r="31" spans="1:26" ht="16.5" customHeight="1" thickTop="1" thickBot="1" x14ac:dyDescent="0.3">
      <c r="A31" s="37"/>
      <c r="B31" s="37"/>
      <c r="C31" s="37"/>
      <c r="D31" s="16"/>
      <c r="E31" s="16"/>
      <c r="F31" s="39"/>
      <c r="G31" s="33"/>
      <c r="H31" s="33"/>
      <c r="I31" s="29"/>
      <c r="J31" s="29"/>
      <c r="K31" s="29"/>
      <c r="L31" s="29"/>
      <c r="M31" s="31"/>
      <c r="N31" s="31"/>
      <c r="O31" s="33"/>
      <c r="P31" s="33"/>
      <c r="Q31" s="33"/>
      <c r="R31" s="40" t="e">
        <f>(O31*0.2)+(#REF!*0.2)+(P31*0.2)+(Q31*0.4)</f>
        <v>#REF!</v>
      </c>
      <c r="S31" s="41"/>
      <c r="T31" s="19"/>
      <c r="U31" s="16"/>
      <c r="V31" s="19"/>
      <c r="W31" s="22"/>
      <c r="X31" s="19"/>
      <c r="Y31" s="26"/>
      <c r="Z31" s="28"/>
    </row>
    <row r="32" spans="1:26" ht="16.5" customHeight="1" thickTop="1" thickBot="1" x14ac:dyDescent="0.3">
      <c r="A32" s="37"/>
      <c r="B32" s="37"/>
      <c r="C32" s="37"/>
      <c r="D32" s="16"/>
      <c r="E32" s="16"/>
      <c r="F32" s="39"/>
      <c r="G32" s="33"/>
      <c r="H32" s="33"/>
      <c r="I32" s="29"/>
      <c r="J32" s="29"/>
      <c r="K32" s="29"/>
      <c r="L32" s="29"/>
      <c r="M32" s="31"/>
      <c r="N32" s="31"/>
      <c r="O32" s="33"/>
      <c r="P32" s="33"/>
      <c r="Q32" s="33"/>
      <c r="R32" s="40" t="e">
        <f>(O32*0.2)+(#REF!*0.2)+(P32*0.2)+(Q32*0.4)</f>
        <v>#REF!</v>
      </c>
      <c r="S32" s="41"/>
      <c r="T32" s="19"/>
      <c r="U32" s="16"/>
      <c r="V32" s="19"/>
      <c r="W32" s="22"/>
      <c r="X32" s="19"/>
      <c r="Y32" s="26"/>
      <c r="Z32" s="28"/>
    </row>
    <row r="33" spans="1:26" ht="16.5" customHeight="1" thickTop="1" thickBot="1" x14ac:dyDescent="0.3">
      <c r="A33" s="37"/>
      <c r="B33" s="37"/>
      <c r="C33" s="37"/>
      <c r="D33" s="17"/>
      <c r="E33" s="17"/>
      <c r="F33" s="39"/>
      <c r="G33" s="33"/>
      <c r="H33" s="33"/>
      <c r="I33" s="30"/>
      <c r="J33" s="30"/>
      <c r="K33" s="30"/>
      <c r="L33" s="30"/>
      <c r="M33" s="32"/>
      <c r="N33" s="32"/>
      <c r="O33" s="33"/>
      <c r="P33" s="33"/>
      <c r="Q33" s="33"/>
      <c r="R33" s="40" t="e">
        <f>(O33*0.2)+(#REF!*0.2)+(P33*0.2)+(Q33*0.4)</f>
        <v>#REF!</v>
      </c>
      <c r="S33" s="41"/>
      <c r="T33" s="20"/>
      <c r="U33" s="17"/>
      <c r="V33" s="20"/>
      <c r="W33" s="23"/>
      <c r="X33" s="20"/>
      <c r="Y33" s="27"/>
      <c r="Z33" s="28"/>
    </row>
    <row r="34" spans="1:26" ht="16.5" customHeight="1" thickTop="1" thickBot="1" x14ac:dyDescent="0.3">
      <c r="A34" s="17" t="s">
        <v>13</v>
      </c>
      <c r="B34" s="17"/>
      <c r="C34" s="17" t="s">
        <v>28</v>
      </c>
      <c r="D34" s="48" t="s">
        <v>41</v>
      </c>
      <c r="E34" s="15" t="s">
        <v>132</v>
      </c>
      <c r="F34" s="38" t="s">
        <v>58</v>
      </c>
      <c r="G34" s="30" t="s">
        <v>15</v>
      </c>
      <c r="H34" s="30"/>
      <c r="I34" s="29">
        <v>1</v>
      </c>
      <c r="J34" s="29">
        <v>1</v>
      </c>
      <c r="K34" s="29">
        <v>1</v>
      </c>
      <c r="L34" s="29">
        <v>1</v>
      </c>
      <c r="M34" s="31">
        <f>SUM(I34:L39)</f>
        <v>4</v>
      </c>
      <c r="N34" s="31" t="str">
        <f>IF(OR(M34&gt;=1),"PERTINENTE","NO PERTINENTE")</f>
        <v>PERTINENTE</v>
      </c>
      <c r="O34" s="30">
        <v>1</v>
      </c>
      <c r="P34" s="30">
        <v>1</v>
      </c>
      <c r="Q34" s="30">
        <v>1</v>
      </c>
      <c r="R34" s="40">
        <f>+SUM(O34:Q39)</f>
        <v>3</v>
      </c>
      <c r="S34" s="41" t="str">
        <f>IF(OR(R34&gt;=1),"PERTINENTE","NO PERTINENTE")</f>
        <v>PERTINENTE</v>
      </c>
      <c r="T34" s="19" t="s">
        <v>92</v>
      </c>
      <c r="U34" s="15" t="s">
        <v>93</v>
      </c>
      <c r="V34" s="24" t="s">
        <v>198</v>
      </c>
      <c r="W34" s="42" t="s">
        <v>174</v>
      </c>
      <c r="X34" s="24"/>
      <c r="Y34" s="25"/>
      <c r="Z34" s="28"/>
    </row>
    <row r="35" spans="1:26" ht="16.5" customHeight="1" thickTop="1" thickBot="1" x14ac:dyDescent="0.3">
      <c r="A35" s="37"/>
      <c r="B35" s="37"/>
      <c r="C35" s="37"/>
      <c r="D35" s="48"/>
      <c r="E35" s="16"/>
      <c r="F35" s="39"/>
      <c r="G35" s="33"/>
      <c r="H35" s="33"/>
      <c r="I35" s="29"/>
      <c r="J35" s="29"/>
      <c r="K35" s="29"/>
      <c r="L35" s="29"/>
      <c r="M35" s="31"/>
      <c r="N35" s="31"/>
      <c r="O35" s="33"/>
      <c r="P35" s="33"/>
      <c r="Q35" s="33"/>
      <c r="R35" s="40"/>
      <c r="S35" s="41"/>
      <c r="T35" s="19"/>
      <c r="U35" s="16"/>
      <c r="V35" s="19"/>
      <c r="W35" s="22"/>
      <c r="X35" s="19"/>
      <c r="Y35" s="26"/>
      <c r="Z35" s="28"/>
    </row>
    <row r="36" spans="1:26" ht="16.5" customHeight="1" thickTop="1" thickBot="1" x14ac:dyDescent="0.3">
      <c r="A36" s="37"/>
      <c r="B36" s="37"/>
      <c r="C36" s="37"/>
      <c r="D36" s="48"/>
      <c r="E36" s="16"/>
      <c r="F36" s="39"/>
      <c r="G36" s="33"/>
      <c r="H36" s="33"/>
      <c r="I36" s="29"/>
      <c r="J36" s="29"/>
      <c r="K36" s="29"/>
      <c r="L36" s="29"/>
      <c r="M36" s="31"/>
      <c r="N36" s="31"/>
      <c r="O36" s="33"/>
      <c r="P36" s="33"/>
      <c r="Q36" s="33"/>
      <c r="R36" s="40"/>
      <c r="S36" s="41"/>
      <c r="T36" s="19"/>
      <c r="U36" s="16"/>
      <c r="V36" s="19"/>
      <c r="W36" s="22"/>
      <c r="X36" s="19"/>
      <c r="Y36" s="26"/>
      <c r="Z36" s="28"/>
    </row>
    <row r="37" spans="1:26" ht="16.5" customHeight="1" thickTop="1" thickBot="1" x14ac:dyDescent="0.3">
      <c r="A37" s="37"/>
      <c r="B37" s="37"/>
      <c r="C37" s="37"/>
      <c r="D37" s="48"/>
      <c r="E37" s="16"/>
      <c r="F37" s="39"/>
      <c r="G37" s="33"/>
      <c r="H37" s="33"/>
      <c r="I37" s="29"/>
      <c r="J37" s="29"/>
      <c r="K37" s="29"/>
      <c r="L37" s="29"/>
      <c r="M37" s="31"/>
      <c r="N37" s="31"/>
      <c r="O37" s="33"/>
      <c r="P37" s="33"/>
      <c r="Q37" s="33"/>
      <c r="R37" s="40" t="e">
        <f>(O37*0.2)+(#REF!*0.2)+(P37*0.2)+(Q37*0.4)</f>
        <v>#REF!</v>
      </c>
      <c r="S37" s="41"/>
      <c r="T37" s="19"/>
      <c r="U37" s="16"/>
      <c r="V37" s="19"/>
      <c r="W37" s="22"/>
      <c r="X37" s="19"/>
      <c r="Y37" s="26"/>
      <c r="Z37" s="28"/>
    </row>
    <row r="38" spans="1:26" ht="112.5" customHeight="1" thickTop="1" thickBot="1" x14ac:dyDescent="0.3">
      <c r="A38" s="37"/>
      <c r="B38" s="37"/>
      <c r="C38" s="37"/>
      <c r="D38" s="48"/>
      <c r="E38" s="16"/>
      <c r="F38" s="39"/>
      <c r="G38" s="33"/>
      <c r="H38" s="33"/>
      <c r="I38" s="29"/>
      <c r="J38" s="29"/>
      <c r="K38" s="29"/>
      <c r="L38" s="29"/>
      <c r="M38" s="31"/>
      <c r="N38" s="31"/>
      <c r="O38" s="33"/>
      <c r="P38" s="33"/>
      <c r="Q38" s="33"/>
      <c r="R38" s="40" t="e">
        <f>(O38*0.2)+(#REF!*0.2)+(P38*0.2)+(Q38*0.4)</f>
        <v>#REF!</v>
      </c>
      <c r="S38" s="41"/>
      <c r="T38" s="19"/>
      <c r="U38" s="16"/>
      <c r="V38" s="19"/>
      <c r="W38" s="22"/>
      <c r="X38" s="19"/>
      <c r="Y38" s="26"/>
      <c r="Z38" s="28"/>
    </row>
    <row r="39" spans="1:26" ht="24.75" customHeight="1" thickTop="1" thickBot="1" x14ac:dyDescent="0.3">
      <c r="A39" s="37"/>
      <c r="B39" s="37"/>
      <c r="C39" s="37"/>
      <c r="D39" s="49"/>
      <c r="E39" s="17"/>
      <c r="F39" s="39"/>
      <c r="G39" s="33"/>
      <c r="H39" s="33"/>
      <c r="I39" s="30"/>
      <c r="J39" s="30"/>
      <c r="K39" s="30"/>
      <c r="L39" s="30"/>
      <c r="M39" s="32"/>
      <c r="N39" s="32"/>
      <c r="O39" s="33"/>
      <c r="P39" s="33"/>
      <c r="Q39" s="33"/>
      <c r="R39" s="40" t="e">
        <f>(O39*0.2)+(#REF!*0.2)+(P39*0.2)+(Q39*0.4)</f>
        <v>#REF!</v>
      </c>
      <c r="S39" s="41"/>
      <c r="T39" s="20"/>
      <c r="U39" s="17"/>
      <c r="V39" s="20"/>
      <c r="W39" s="23"/>
      <c r="X39" s="20"/>
      <c r="Y39" s="27"/>
      <c r="Z39" s="28"/>
    </row>
    <row r="40" spans="1:26" ht="16.5" customHeight="1" thickTop="1" thickBot="1" x14ac:dyDescent="0.3">
      <c r="A40" s="17" t="s">
        <v>13</v>
      </c>
      <c r="B40" s="17"/>
      <c r="C40" s="17" t="s">
        <v>28</v>
      </c>
      <c r="D40" s="16" t="s">
        <v>38</v>
      </c>
      <c r="E40" s="15" t="s">
        <v>125</v>
      </c>
      <c r="F40" s="17" t="s">
        <v>56</v>
      </c>
      <c r="G40" s="45" t="s">
        <v>94</v>
      </c>
      <c r="H40" s="45"/>
      <c r="I40" s="47">
        <v>1</v>
      </c>
      <c r="J40" s="47">
        <v>1</v>
      </c>
      <c r="K40" s="47">
        <v>1</v>
      </c>
      <c r="L40" s="47">
        <v>1</v>
      </c>
      <c r="M40" s="50">
        <f>SUM(I40:L45)</f>
        <v>4</v>
      </c>
      <c r="N40" s="50" t="str">
        <f>IF(OR(M40&gt;=1),"PERTINENTE","NO PERTINENTE")</f>
        <v>PERTINENTE</v>
      </c>
      <c r="O40" s="45">
        <v>0</v>
      </c>
      <c r="P40" s="45">
        <v>0</v>
      </c>
      <c r="Q40" s="45">
        <v>0</v>
      </c>
      <c r="R40" s="52">
        <f>+SUM(O40:Q45)</f>
        <v>0</v>
      </c>
      <c r="S40" s="44" t="str">
        <f>IF(OR(R40&gt;=1),"PERTINENTE","NO PERTINENTE")</f>
        <v>NO PERTINENTE</v>
      </c>
      <c r="T40" s="19" t="s">
        <v>194</v>
      </c>
      <c r="U40" s="15" t="s">
        <v>96</v>
      </c>
      <c r="V40" s="24" t="s">
        <v>195</v>
      </c>
      <c r="W40" s="42" t="s">
        <v>196</v>
      </c>
      <c r="X40" s="24"/>
      <c r="Y40" s="25"/>
      <c r="Z40" s="28"/>
    </row>
    <row r="41" spans="1:26" ht="16.5" customHeight="1" thickTop="1" thickBot="1" x14ac:dyDescent="0.3">
      <c r="A41" s="37"/>
      <c r="B41" s="37"/>
      <c r="C41" s="37"/>
      <c r="D41" s="16"/>
      <c r="E41" s="16"/>
      <c r="F41" s="37"/>
      <c r="G41" s="46"/>
      <c r="H41" s="46"/>
      <c r="I41" s="47"/>
      <c r="J41" s="47"/>
      <c r="K41" s="47"/>
      <c r="L41" s="47"/>
      <c r="M41" s="50"/>
      <c r="N41" s="50"/>
      <c r="O41" s="46"/>
      <c r="P41" s="46"/>
      <c r="Q41" s="46"/>
      <c r="R41" s="52"/>
      <c r="S41" s="44"/>
      <c r="T41" s="19"/>
      <c r="U41" s="16"/>
      <c r="V41" s="19"/>
      <c r="W41" s="22"/>
      <c r="X41" s="19"/>
      <c r="Y41" s="26"/>
      <c r="Z41" s="28"/>
    </row>
    <row r="42" spans="1:26" ht="16.5" customHeight="1" thickTop="1" thickBot="1" x14ac:dyDescent="0.3">
      <c r="A42" s="37"/>
      <c r="B42" s="37"/>
      <c r="C42" s="37"/>
      <c r="D42" s="16"/>
      <c r="E42" s="16"/>
      <c r="F42" s="37"/>
      <c r="G42" s="46"/>
      <c r="H42" s="46"/>
      <c r="I42" s="47"/>
      <c r="J42" s="47"/>
      <c r="K42" s="47"/>
      <c r="L42" s="47"/>
      <c r="M42" s="50"/>
      <c r="N42" s="50"/>
      <c r="O42" s="46"/>
      <c r="P42" s="46"/>
      <c r="Q42" s="46"/>
      <c r="R42" s="52"/>
      <c r="S42" s="44"/>
      <c r="T42" s="19"/>
      <c r="U42" s="16"/>
      <c r="V42" s="19"/>
      <c r="W42" s="22"/>
      <c r="X42" s="19"/>
      <c r="Y42" s="26"/>
      <c r="Z42" s="28"/>
    </row>
    <row r="43" spans="1:26" ht="16.5" customHeight="1" thickTop="1" thickBot="1" x14ac:dyDescent="0.3">
      <c r="A43" s="37"/>
      <c r="B43" s="37"/>
      <c r="C43" s="37"/>
      <c r="D43" s="16"/>
      <c r="E43" s="16"/>
      <c r="F43" s="37"/>
      <c r="G43" s="46"/>
      <c r="H43" s="46"/>
      <c r="I43" s="47"/>
      <c r="J43" s="47"/>
      <c r="K43" s="47"/>
      <c r="L43" s="47"/>
      <c r="M43" s="50"/>
      <c r="N43" s="50"/>
      <c r="O43" s="46"/>
      <c r="P43" s="46"/>
      <c r="Q43" s="46"/>
      <c r="R43" s="52" t="e">
        <f>(O43*0.2)+(#REF!*0.2)+(P43*0.2)+(Q43*0.4)</f>
        <v>#REF!</v>
      </c>
      <c r="S43" s="44"/>
      <c r="T43" s="19"/>
      <c r="U43" s="16"/>
      <c r="V43" s="19"/>
      <c r="W43" s="22"/>
      <c r="X43" s="19"/>
      <c r="Y43" s="26"/>
      <c r="Z43" s="28"/>
    </row>
    <row r="44" spans="1:26" ht="16.5" customHeight="1" thickTop="1" thickBot="1" x14ac:dyDescent="0.3">
      <c r="A44" s="37"/>
      <c r="B44" s="37"/>
      <c r="C44" s="37"/>
      <c r="D44" s="16"/>
      <c r="E44" s="16"/>
      <c r="F44" s="37"/>
      <c r="G44" s="46"/>
      <c r="H44" s="46"/>
      <c r="I44" s="47"/>
      <c r="J44" s="47"/>
      <c r="K44" s="47"/>
      <c r="L44" s="47"/>
      <c r="M44" s="50"/>
      <c r="N44" s="50"/>
      <c r="O44" s="46"/>
      <c r="P44" s="46"/>
      <c r="Q44" s="46"/>
      <c r="R44" s="52" t="e">
        <f>(O44*0.2)+(#REF!*0.2)+(P44*0.2)+(Q44*0.4)</f>
        <v>#REF!</v>
      </c>
      <c r="S44" s="44"/>
      <c r="T44" s="19"/>
      <c r="U44" s="16"/>
      <c r="V44" s="19"/>
      <c r="W44" s="22"/>
      <c r="X44" s="19"/>
      <c r="Y44" s="26"/>
      <c r="Z44" s="28"/>
    </row>
    <row r="45" spans="1:26" ht="254.25" customHeight="1" thickTop="1" thickBot="1" x14ac:dyDescent="0.3">
      <c r="A45" s="37"/>
      <c r="B45" s="37"/>
      <c r="C45" s="37"/>
      <c r="D45" s="17"/>
      <c r="E45" s="17"/>
      <c r="F45" s="37"/>
      <c r="G45" s="46"/>
      <c r="H45" s="46"/>
      <c r="I45" s="45"/>
      <c r="J45" s="45"/>
      <c r="K45" s="45"/>
      <c r="L45" s="45"/>
      <c r="M45" s="51"/>
      <c r="N45" s="51"/>
      <c r="O45" s="46"/>
      <c r="P45" s="46"/>
      <c r="Q45" s="46"/>
      <c r="R45" s="52" t="e">
        <f>(O45*0.2)+(#REF!*0.2)+(P45*0.2)+(Q45*0.4)</f>
        <v>#REF!</v>
      </c>
      <c r="S45" s="44"/>
      <c r="T45" s="20"/>
      <c r="U45" s="17"/>
      <c r="V45" s="20"/>
      <c r="W45" s="23"/>
      <c r="X45" s="20"/>
      <c r="Y45" s="27"/>
      <c r="Z45" s="28"/>
    </row>
    <row r="46" spans="1:26" ht="16.5" customHeight="1" thickTop="1" thickBot="1" x14ac:dyDescent="0.3">
      <c r="A46" s="17" t="s">
        <v>13</v>
      </c>
      <c r="B46" s="17"/>
      <c r="C46" s="17" t="s">
        <v>28</v>
      </c>
      <c r="D46" s="16" t="s">
        <v>39</v>
      </c>
      <c r="E46" s="15" t="s">
        <v>98</v>
      </c>
      <c r="F46" s="17" t="s">
        <v>56</v>
      </c>
      <c r="G46" s="45" t="s">
        <v>94</v>
      </c>
      <c r="H46" s="45"/>
      <c r="I46" s="47">
        <v>1</v>
      </c>
      <c r="J46" s="47">
        <v>1</v>
      </c>
      <c r="K46" s="47">
        <v>1</v>
      </c>
      <c r="L46" s="47">
        <v>1</v>
      </c>
      <c r="M46" s="50">
        <f>SUM(I46:L51)</f>
        <v>4</v>
      </c>
      <c r="N46" s="50" t="str">
        <f>IF(OR(M46&gt;=1),"PERTINENTE","NO PERTINENTE")</f>
        <v>PERTINENTE</v>
      </c>
      <c r="O46" s="45">
        <v>0</v>
      </c>
      <c r="P46" s="45">
        <v>0</v>
      </c>
      <c r="Q46" s="45">
        <v>0</v>
      </c>
      <c r="R46" s="52">
        <f>+SUM(O46:Q51)</f>
        <v>0</v>
      </c>
      <c r="S46" s="44" t="str">
        <f>IF(OR(R46&gt;=1),"PERTINENTE","NO PERTINENTE")</f>
        <v>NO PERTINENTE</v>
      </c>
      <c r="T46" s="19" t="s">
        <v>95</v>
      </c>
      <c r="U46" s="15" t="s">
        <v>96</v>
      </c>
      <c r="V46" s="24" t="s">
        <v>97</v>
      </c>
      <c r="W46" s="42" t="s">
        <v>197</v>
      </c>
      <c r="X46" s="24"/>
      <c r="Y46" s="25"/>
      <c r="Z46" s="28"/>
    </row>
    <row r="47" spans="1:26" ht="16.5" customHeight="1" thickTop="1" thickBot="1" x14ac:dyDescent="0.3">
      <c r="A47" s="37"/>
      <c r="B47" s="37"/>
      <c r="C47" s="37"/>
      <c r="D47" s="16"/>
      <c r="E47" s="16"/>
      <c r="F47" s="37"/>
      <c r="G47" s="46"/>
      <c r="H47" s="46"/>
      <c r="I47" s="47"/>
      <c r="J47" s="47"/>
      <c r="K47" s="47"/>
      <c r="L47" s="47"/>
      <c r="M47" s="50"/>
      <c r="N47" s="50"/>
      <c r="O47" s="46"/>
      <c r="P47" s="46"/>
      <c r="Q47" s="46"/>
      <c r="R47" s="52"/>
      <c r="S47" s="44"/>
      <c r="T47" s="19"/>
      <c r="U47" s="16"/>
      <c r="V47" s="19"/>
      <c r="W47" s="22"/>
      <c r="X47" s="19"/>
      <c r="Y47" s="26"/>
      <c r="Z47" s="28"/>
    </row>
    <row r="48" spans="1:26" ht="16.5" customHeight="1" thickTop="1" thickBot="1" x14ac:dyDescent="0.3">
      <c r="A48" s="37"/>
      <c r="B48" s="37"/>
      <c r="C48" s="37"/>
      <c r="D48" s="16"/>
      <c r="E48" s="16"/>
      <c r="F48" s="37"/>
      <c r="G48" s="46"/>
      <c r="H48" s="46"/>
      <c r="I48" s="47"/>
      <c r="J48" s="47"/>
      <c r="K48" s="47"/>
      <c r="L48" s="47"/>
      <c r="M48" s="50"/>
      <c r="N48" s="50"/>
      <c r="O48" s="46"/>
      <c r="P48" s="46"/>
      <c r="Q48" s="46"/>
      <c r="R48" s="52"/>
      <c r="S48" s="44"/>
      <c r="T48" s="19"/>
      <c r="U48" s="16"/>
      <c r="V48" s="19"/>
      <c r="W48" s="22"/>
      <c r="X48" s="19"/>
      <c r="Y48" s="26"/>
      <c r="Z48" s="28"/>
    </row>
    <row r="49" spans="1:26" ht="16.5" customHeight="1" thickTop="1" thickBot="1" x14ac:dyDescent="0.3">
      <c r="A49" s="37"/>
      <c r="B49" s="37"/>
      <c r="C49" s="37"/>
      <c r="D49" s="16"/>
      <c r="E49" s="16"/>
      <c r="F49" s="37"/>
      <c r="G49" s="46"/>
      <c r="H49" s="46"/>
      <c r="I49" s="47"/>
      <c r="J49" s="47"/>
      <c r="K49" s="47"/>
      <c r="L49" s="47"/>
      <c r="M49" s="50"/>
      <c r="N49" s="50"/>
      <c r="O49" s="46"/>
      <c r="P49" s="46"/>
      <c r="Q49" s="46"/>
      <c r="R49" s="52" t="e">
        <f>(O49*0.2)+(#REF!*0.2)+(P49*0.2)+(Q49*0.4)</f>
        <v>#REF!</v>
      </c>
      <c r="S49" s="44"/>
      <c r="T49" s="19"/>
      <c r="U49" s="16"/>
      <c r="V49" s="19"/>
      <c r="W49" s="22"/>
      <c r="X49" s="19"/>
      <c r="Y49" s="26"/>
      <c r="Z49" s="28"/>
    </row>
    <row r="50" spans="1:26" ht="16.5" customHeight="1" thickTop="1" thickBot="1" x14ac:dyDescent="0.3">
      <c r="A50" s="37"/>
      <c r="B50" s="37"/>
      <c r="C50" s="37"/>
      <c r="D50" s="16"/>
      <c r="E50" s="16"/>
      <c r="F50" s="37"/>
      <c r="G50" s="46"/>
      <c r="H50" s="46"/>
      <c r="I50" s="47"/>
      <c r="J50" s="47"/>
      <c r="K50" s="47"/>
      <c r="L50" s="47"/>
      <c r="M50" s="50"/>
      <c r="N50" s="50"/>
      <c r="O50" s="46"/>
      <c r="P50" s="46"/>
      <c r="Q50" s="46"/>
      <c r="R50" s="52" t="e">
        <f>(O50*0.2)+(#REF!*0.2)+(P50*0.2)+(Q50*0.4)</f>
        <v>#REF!</v>
      </c>
      <c r="S50" s="44"/>
      <c r="T50" s="19"/>
      <c r="U50" s="16"/>
      <c r="V50" s="19"/>
      <c r="W50" s="22"/>
      <c r="X50" s="19"/>
      <c r="Y50" s="26"/>
      <c r="Z50" s="28"/>
    </row>
    <row r="51" spans="1:26" ht="243.75" customHeight="1" thickTop="1" thickBot="1" x14ac:dyDescent="0.3">
      <c r="A51" s="37"/>
      <c r="B51" s="37"/>
      <c r="C51" s="37"/>
      <c r="D51" s="17"/>
      <c r="E51" s="17"/>
      <c r="F51" s="37"/>
      <c r="G51" s="46"/>
      <c r="H51" s="46"/>
      <c r="I51" s="45"/>
      <c r="J51" s="45"/>
      <c r="K51" s="45"/>
      <c r="L51" s="45"/>
      <c r="M51" s="51"/>
      <c r="N51" s="51"/>
      <c r="O51" s="46"/>
      <c r="P51" s="46"/>
      <c r="Q51" s="46"/>
      <c r="R51" s="52" t="e">
        <f>(O51*0.2)+(#REF!*0.2)+(P51*0.2)+(Q51*0.4)</f>
        <v>#REF!</v>
      </c>
      <c r="S51" s="44"/>
      <c r="T51" s="20"/>
      <c r="U51" s="17"/>
      <c r="V51" s="20"/>
      <c r="W51" s="23"/>
      <c r="X51" s="20"/>
      <c r="Y51" s="27"/>
      <c r="Z51" s="28"/>
    </row>
    <row r="52" spans="1:26" ht="16.5" customHeight="1" thickTop="1" thickBot="1" x14ac:dyDescent="0.3">
      <c r="A52" s="17" t="s">
        <v>13</v>
      </c>
      <c r="B52" s="17"/>
      <c r="C52" s="17" t="s">
        <v>28</v>
      </c>
      <c r="D52" s="16" t="s">
        <v>40</v>
      </c>
      <c r="E52" s="15" t="s">
        <v>99</v>
      </c>
      <c r="F52" s="38" t="s">
        <v>14</v>
      </c>
      <c r="G52" s="30" t="s">
        <v>14</v>
      </c>
      <c r="H52" s="30"/>
      <c r="I52" s="29">
        <v>1</v>
      </c>
      <c r="J52" s="29">
        <v>1</v>
      </c>
      <c r="K52" s="29">
        <v>1</v>
      </c>
      <c r="L52" s="29">
        <v>1</v>
      </c>
      <c r="M52" s="31">
        <f>SUM(I52:L57)</f>
        <v>4</v>
      </c>
      <c r="N52" s="31" t="str">
        <f>IF(OR(M52&gt;=1),"PERTINENTE","NO PERTINENTE")</f>
        <v>PERTINENTE</v>
      </c>
      <c r="O52" s="30">
        <v>1</v>
      </c>
      <c r="P52" s="30">
        <v>1</v>
      </c>
      <c r="Q52" s="30">
        <v>1</v>
      </c>
      <c r="R52" s="40">
        <f>+SUM(O52:Q57)</f>
        <v>3</v>
      </c>
      <c r="S52" s="41" t="str">
        <f>IF(OR(R52&gt;=1),"PERTINENTE","NO PERTINENTE")</f>
        <v>PERTINENTE</v>
      </c>
      <c r="T52" s="19" t="s">
        <v>100</v>
      </c>
      <c r="U52" s="15" t="s">
        <v>101</v>
      </c>
      <c r="V52" s="24" t="s">
        <v>102</v>
      </c>
      <c r="W52" s="42" t="s">
        <v>175</v>
      </c>
      <c r="X52" s="24"/>
      <c r="Y52" s="25"/>
      <c r="Z52" s="28"/>
    </row>
    <row r="53" spans="1:26" ht="16.5" customHeight="1" thickTop="1" thickBot="1" x14ac:dyDescent="0.3">
      <c r="A53" s="37"/>
      <c r="B53" s="37"/>
      <c r="C53" s="37"/>
      <c r="D53" s="16"/>
      <c r="E53" s="16"/>
      <c r="F53" s="39"/>
      <c r="G53" s="33"/>
      <c r="H53" s="33"/>
      <c r="I53" s="29"/>
      <c r="J53" s="29"/>
      <c r="K53" s="29"/>
      <c r="L53" s="29"/>
      <c r="M53" s="31"/>
      <c r="N53" s="31"/>
      <c r="O53" s="33"/>
      <c r="P53" s="33"/>
      <c r="Q53" s="33"/>
      <c r="R53" s="40"/>
      <c r="S53" s="41"/>
      <c r="T53" s="19"/>
      <c r="U53" s="16"/>
      <c r="V53" s="19"/>
      <c r="W53" s="22"/>
      <c r="X53" s="19"/>
      <c r="Y53" s="26"/>
      <c r="Z53" s="28"/>
    </row>
    <row r="54" spans="1:26" ht="16.5" customHeight="1" thickTop="1" thickBot="1" x14ac:dyDescent="0.3">
      <c r="A54" s="37"/>
      <c r="B54" s="37"/>
      <c r="C54" s="37"/>
      <c r="D54" s="16"/>
      <c r="E54" s="16"/>
      <c r="F54" s="39"/>
      <c r="G54" s="33"/>
      <c r="H54" s="33"/>
      <c r="I54" s="29"/>
      <c r="J54" s="29"/>
      <c r="K54" s="29"/>
      <c r="L54" s="29"/>
      <c r="M54" s="31"/>
      <c r="N54" s="31"/>
      <c r="O54" s="33"/>
      <c r="P54" s="33"/>
      <c r="Q54" s="33"/>
      <c r="R54" s="40"/>
      <c r="S54" s="41"/>
      <c r="T54" s="19"/>
      <c r="U54" s="16"/>
      <c r="V54" s="19"/>
      <c r="W54" s="22"/>
      <c r="X54" s="19"/>
      <c r="Y54" s="26"/>
      <c r="Z54" s="28"/>
    </row>
    <row r="55" spans="1:26" ht="16.5" customHeight="1" thickTop="1" thickBot="1" x14ac:dyDescent="0.3">
      <c r="A55" s="37"/>
      <c r="B55" s="37"/>
      <c r="C55" s="37"/>
      <c r="D55" s="16"/>
      <c r="E55" s="16"/>
      <c r="F55" s="39"/>
      <c r="G55" s="33"/>
      <c r="H55" s="33"/>
      <c r="I55" s="29"/>
      <c r="J55" s="29"/>
      <c r="K55" s="29"/>
      <c r="L55" s="29"/>
      <c r="M55" s="31"/>
      <c r="N55" s="31"/>
      <c r="O55" s="33"/>
      <c r="P55" s="33"/>
      <c r="Q55" s="33"/>
      <c r="R55" s="40" t="e">
        <f>(O55*0.2)+(#REF!*0.2)+(P55*0.2)+(Q55*0.4)</f>
        <v>#REF!</v>
      </c>
      <c r="S55" s="41"/>
      <c r="T55" s="19"/>
      <c r="U55" s="16"/>
      <c r="V55" s="19"/>
      <c r="W55" s="22"/>
      <c r="X55" s="19"/>
      <c r="Y55" s="26"/>
      <c r="Z55" s="28"/>
    </row>
    <row r="56" spans="1:26" ht="16.5" customHeight="1" thickTop="1" thickBot="1" x14ac:dyDescent="0.3">
      <c r="A56" s="37"/>
      <c r="B56" s="37"/>
      <c r="C56" s="37"/>
      <c r="D56" s="16"/>
      <c r="E56" s="16"/>
      <c r="F56" s="39"/>
      <c r="G56" s="33"/>
      <c r="H56" s="33"/>
      <c r="I56" s="29"/>
      <c r="J56" s="29"/>
      <c r="K56" s="29"/>
      <c r="L56" s="29"/>
      <c r="M56" s="31"/>
      <c r="N56" s="31"/>
      <c r="O56" s="33"/>
      <c r="P56" s="33"/>
      <c r="Q56" s="33"/>
      <c r="R56" s="40" t="e">
        <f>(O56*0.2)+(#REF!*0.2)+(P56*0.2)+(Q56*0.4)</f>
        <v>#REF!</v>
      </c>
      <c r="S56" s="41"/>
      <c r="T56" s="19"/>
      <c r="U56" s="16"/>
      <c r="V56" s="19"/>
      <c r="W56" s="22"/>
      <c r="X56" s="19"/>
      <c r="Y56" s="26"/>
      <c r="Z56" s="28"/>
    </row>
    <row r="57" spans="1:26" ht="16.5" customHeight="1" thickTop="1" thickBot="1" x14ac:dyDescent="0.3">
      <c r="A57" s="37"/>
      <c r="B57" s="37"/>
      <c r="C57" s="37"/>
      <c r="D57" s="17"/>
      <c r="E57" s="17"/>
      <c r="F57" s="39"/>
      <c r="G57" s="33"/>
      <c r="H57" s="33"/>
      <c r="I57" s="30"/>
      <c r="J57" s="30"/>
      <c r="K57" s="30"/>
      <c r="L57" s="30"/>
      <c r="M57" s="32"/>
      <c r="N57" s="32"/>
      <c r="O57" s="33"/>
      <c r="P57" s="33"/>
      <c r="Q57" s="33"/>
      <c r="R57" s="40" t="e">
        <f>(O57*0.2)+(#REF!*0.2)+(P57*0.2)+(Q57*0.4)</f>
        <v>#REF!</v>
      </c>
      <c r="S57" s="41"/>
      <c r="T57" s="20"/>
      <c r="U57" s="17"/>
      <c r="V57" s="20"/>
      <c r="W57" s="23"/>
      <c r="X57" s="20"/>
      <c r="Y57" s="27"/>
      <c r="Z57" s="28"/>
    </row>
    <row r="58" spans="1:26" ht="16.5" thickTop="1" thickBot="1" x14ac:dyDescent="0.3">
      <c r="A58" s="17" t="s">
        <v>13</v>
      </c>
      <c r="B58" s="17"/>
      <c r="C58" s="17" t="s">
        <v>28</v>
      </c>
      <c r="D58" s="16" t="s">
        <v>176</v>
      </c>
      <c r="E58" s="15" t="s">
        <v>103</v>
      </c>
      <c r="F58" s="38" t="s">
        <v>14</v>
      </c>
      <c r="G58" s="30" t="s">
        <v>94</v>
      </c>
      <c r="H58" s="30"/>
      <c r="I58" s="29">
        <v>1</v>
      </c>
      <c r="J58" s="29">
        <v>1</v>
      </c>
      <c r="K58" s="29">
        <v>1</v>
      </c>
      <c r="L58" s="29">
        <v>1</v>
      </c>
      <c r="M58" s="31">
        <f>SUM(I58:L63)</f>
        <v>4</v>
      </c>
      <c r="N58" s="31" t="str">
        <f>IF(OR(M58&gt;=1),"PERTINENTE","NO PERTINENTE")</f>
        <v>PERTINENTE</v>
      </c>
      <c r="O58" s="30">
        <v>0</v>
      </c>
      <c r="P58" s="30">
        <v>0</v>
      </c>
      <c r="Q58" s="30">
        <v>0</v>
      </c>
      <c r="R58" s="40">
        <f>+SUM(O58:Q63)</f>
        <v>0</v>
      </c>
      <c r="S58" s="41" t="str">
        <f>IF(OR(R58&gt;=1),"PERTINENTE","NO PERTINENTE")</f>
        <v>NO PERTINENTE</v>
      </c>
      <c r="T58" s="19" t="s">
        <v>177</v>
      </c>
      <c r="U58" s="15" t="s">
        <v>178</v>
      </c>
      <c r="V58" s="24" t="s">
        <v>104</v>
      </c>
      <c r="W58" s="42" t="s">
        <v>179</v>
      </c>
      <c r="X58" s="24"/>
      <c r="Y58" s="25"/>
      <c r="Z58" s="28"/>
    </row>
    <row r="59" spans="1:26" ht="16.5" thickTop="1" thickBot="1" x14ac:dyDescent="0.3">
      <c r="A59" s="37"/>
      <c r="B59" s="37"/>
      <c r="C59" s="37"/>
      <c r="D59" s="16"/>
      <c r="E59" s="16"/>
      <c r="F59" s="39"/>
      <c r="G59" s="33"/>
      <c r="H59" s="33"/>
      <c r="I59" s="29"/>
      <c r="J59" s="29"/>
      <c r="K59" s="29"/>
      <c r="L59" s="29"/>
      <c r="M59" s="31"/>
      <c r="N59" s="31"/>
      <c r="O59" s="33"/>
      <c r="P59" s="33"/>
      <c r="Q59" s="33"/>
      <c r="R59" s="40"/>
      <c r="S59" s="41"/>
      <c r="T59" s="19"/>
      <c r="U59" s="16"/>
      <c r="V59" s="19"/>
      <c r="W59" s="22"/>
      <c r="X59" s="19"/>
      <c r="Y59" s="26"/>
      <c r="Z59" s="28"/>
    </row>
    <row r="60" spans="1:26" ht="16.5" thickTop="1" thickBot="1" x14ac:dyDescent="0.3">
      <c r="A60" s="37"/>
      <c r="B60" s="37"/>
      <c r="C60" s="37"/>
      <c r="D60" s="16"/>
      <c r="E60" s="16"/>
      <c r="F60" s="39"/>
      <c r="G60" s="33"/>
      <c r="H60" s="33"/>
      <c r="I60" s="29"/>
      <c r="J60" s="29"/>
      <c r="K60" s="29"/>
      <c r="L60" s="29"/>
      <c r="M60" s="31"/>
      <c r="N60" s="31"/>
      <c r="O60" s="33"/>
      <c r="P60" s="33"/>
      <c r="Q60" s="33"/>
      <c r="R60" s="40"/>
      <c r="S60" s="41"/>
      <c r="T60" s="19"/>
      <c r="U60" s="16"/>
      <c r="V60" s="19"/>
      <c r="W60" s="22"/>
      <c r="X60" s="19"/>
      <c r="Y60" s="26"/>
      <c r="Z60" s="28"/>
    </row>
    <row r="61" spans="1:26" ht="16.5" thickTop="1" thickBot="1" x14ac:dyDescent="0.3">
      <c r="A61" s="37"/>
      <c r="B61" s="37"/>
      <c r="C61" s="37"/>
      <c r="D61" s="16"/>
      <c r="E61" s="16"/>
      <c r="F61" s="39"/>
      <c r="G61" s="33"/>
      <c r="H61" s="33"/>
      <c r="I61" s="29"/>
      <c r="J61" s="29"/>
      <c r="K61" s="29"/>
      <c r="L61" s="29"/>
      <c r="M61" s="31"/>
      <c r="N61" s="31"/>
      <c r="O61" s="33"/>
      <c r="P61" s="33"/>
      <c r="Q61" s="33"/>
      <c r="R61" s="40" t="e">
        <f>(O61*0.2)+(#REF!*0.2)+(P61*0.2)+(Q61*0.4)</f>
        <v>#REF!</v>
      </c>
      <c r="S61" s="41"/>
      <c r="T61" s="19"/>
      <c r="U61" s="16"/>
      <c r="V61" s="19"/>
      <c r="W61" s="22"/>
      <c r="X61" s="19"/>
      <c r="Y61" s="26"/>
      <c r="Z61" s="28"/>
    </row>
    <row r="62" spans="1:26" ht="16.5" thickTop="1" thickBot="1" x14ac:dyDescent="0.3">
      <c r="A62" s="37"/>
      <c r="B62" s="37"/>
      <c r="C62" s="37"/>
      <c r="D62" s="16"/>
      <c r="E62" s="16"/>
      <c r="F62" s="39"/>
      <c r="G62" s="33"/>
      <c r="H62" s="33"/>
      <c r="I62" s="29"/>
      <c r="J62" s="29"/>
      <c r="K62" s="29"/>
      <c r="L62" s="29"/>
      <c r="M62" s="31"/>
      <c r="N62" s="31"/>
      <c r="O62" s="33"/>
      <c r="P62" s="33"/>
      <c r="Q62" s="33"/>
      <c r="R62" s="40" t="e">
        <f>(O62*0.2)+(#REF!*0.2)+(P62*0.2)+(Q62*0.4)</f>
        <v>#REF!</v>
      </c>
      <c r="S62" s="41"/>
      <c r="T62" s="19"/>
      <c r="U62" s="16"/>
      <c r="V62" s="19"/>
      <c r="W62" s="22"/>
      <c r="X62" s="19"/>
      <c r="Y62" s="26"/>
      <c r="Z62" s="28"/>
    </row>
    <row r="63" spans="1:26" ht="57" customHeight="1" thickTop="1" thickBot="1" x14ac:dyDescent="0.3">
      <c r="A63" s="37"/>
      <c r="B63" s="37"/>
      <c r="C63" s="37"/>
      <c r="D63" s="17"/>
      <c r="E63" s="17"/>
      <c r="F63" s="39"/>
      <c r="G63" s="33"/>
      <c r="H63" s="33"/>
      <c r="I63" s="30"/>
      <c r="J63" s="30"/>
      <c r="K63" s="30"/>
      <c r="L63" s="30"/>
      <c r="M63" s="32"/>
      <c r="N63" s="32"/>
      <c r="O63" s="33"/>
      <c r="P63" s="33"/>
      <c r="Q63" s="33"/>
      <c r="R63" s="40" t="e">
        <f>(O63*0.2)+(#REF!*0.2)+(P63*0.2)+(Q63*0.4)</f>
        <v>#REF!</v>
      </c>
      <c r="S63" s="41"/>
      <c r="T63" s="20"/>
      <c r="U63" s="17"/>
      <c r="V63" s="20"/>
      <c r="W63" s="23"/>
      <c r="X63" s="20"/>
      <c r="Y63" s="27"/>
      <c r="Z63" s="28"/>
    </row>
    <row r="64" spans="1:26" ht="16.5" thickTop="1" thickBot="1" x14ac:dyDescent="0.3">
      <c r="A64" s="17" t="s">
        <v>13</v>
      </c>
      <c r="B64" s="17"/>
      <c r="C64" s="17" t="s">
        <v>28</v>
      </c>
      <c r="D64" s="16" t="s">
        <v>45</v>
      </c>
      <c r="E64" s="15" t="s">
        <v>105</v>
      </c>
      <c r="F64" s="38" t="s">
        <v>14</v>
      </c>
      <c r="G64" s="30" t="s">
        <v>15</v>
      </c>
      <c r="H64" s="30"/>
      <c r="I64" s="29">
        <v>1</v>
      </c>
      <c r="J64" s="29">
        <v>1</v>
      </c>
      <c r="K64" s="29">
        <v>1</v>
      </c>
      <c r="L64" s="29">
        <v>1</v>
      </c>
      <c r="M64" s="31">
        <f>SUM(I64:L69)</f>
        <v>4</v>
      </c>
      <c r="N64" s="31" t="str">
        <f>IF(OR(M64&gt;=1),"PERTINENTE","NO PERTINENTE")</f>
        <v>PERTINENTE</v>
      </c>
      <c r="O64" s="30">
        <v>1</v>
      </c>
      <c r="P64" s="30">
        <v>1</v>
      </c>
      <c r="Q64" s="30">
        <v>1</v>
      </c>
      <c r="R64" s="40">
        <f>+SUM(O64:Q69)</f>
        <v>3</v>
      </c>
      <c r="S64" s="41" t="str">
        <f>IF(OR(R64&gt;=1),"PERTINENTE","NO PERTINENTE")</f>
        <v>PERTINENTE</v>
      </c>
      <c r="T64" s="19" t="s">
        <v>106</v>
      </c>
      <c r="U64" s="15" t="s">
        <v>180</v>
      </c>
      <c r="V64" s="24" t="s">
        <v>107</v>
      </c>
      <c r="W64" s="42" t="s">
        <v>181</v>
      </c>
      <c r="X64" s="24"/>
      <c r="Y64" s="25"/>
      <c r="Z64" s="28"/>
    </row>
    <row r="65" spans="1:26" ht="16.5" thickTop="1" thickBot="1" x14ac:dyDescent="0.3">
      <c r="A65" s="37"/>
      <c r="B65" s="37"/>
      <c r="C65" s="37"/>
      <c r="D65" s="16"/>
      <c r="E65" s="16"/>
      <c r="F65" s="39"/>
      <c r="G65" s="33"/>
      <c r="H65" s="33"/>
      <c r="I65" s="29"/>
      <c r="J65" s="29"/>
      <c r="K65" s="29"/>
      <c r="L65" s="29"/>
      <c r="M65" s="31"/>
      <c r="N65" s="31"/>
      <c r="O65" s="33"/>
      <c r="P65" s="33"/>
      <c r="Q65" s="33"/>
      <c r="R65" s="40"/>
      <c r="S65" s="41"/>
      <c r="T65" s="19"/>
      <c r="U65" s="16"/>
      <c r="V65" s="19"/>
      <c r="W65" s="22"/>
      <c r="X65" s="19"/>
      <c r="Y65" s="26"/>
      <c r="Z65" s="28"/>
    </row>
    <row r="66" spans="1:26" ht="16.5" thickTop="1" thickBot="1" x14ac:dyDescent="0.3">
      <c r="A66" s="37"/>
      <c r="B66" s="37"/>
      <c r="C66" s="37"/>
      <c r="D66" s="16"/>
      <c r="E66" s="16"/>
      <c r="F66" s="39"/>
      <c r="G66" s="33"/>
      <c r="H66" s="33"/>
      <c r="I66" s="29"/>
      <c r="J66" s="29"/>
      <c r="K66" s="29"/>
      <c r="L66" s="29"/>
      <c r="M66" s="31"/>
      <c r="N66" s="31"/>
      <c r="O66" s="33"/>
      <c r="P66" s="33"/>
      <c r="Q66" s="33"/>
      <c r="R66" s="40"/>
      <c r="S66" s="41"/>
      <c r="T66" s="19"/>
      <c r="U66" s="16"/>
      <c r="V66" s="19"/>
      <c r="W66" s="22"/>
      <c r="X66" s="19"/>
      <c r="Y66" s="26"/>
      <c r="Z66" s="28"/>
    </row>
    <row r="67" spans="1:26" ht="16.5" thickTop="1" thickBot="1" x14ac:dyDescent="0.3">
      <c r="A67" s="37"/>
      <c r="B67" s="37"/>
      <c r="C67" s="37"/>
      <c r="D67" s="16"/>
      <c r="E67" s="16"/>
      <c r="F67" s="39"/>
      <c r="G67" s="33"/>
      <c r="H67" s="33"/>
      <c r="I67" s="29"/>
      <c r="J67" s="29"/>
      <c r="K67" s="29"/>
      <c r="L67" s="29"/>
      <c r="M67" s="31"/>
      <c r="N67" s="31"/>
      <c r="O67" s="33"/>
      <c r="P67" s="33"/>
      <c r="Q67" s="33"/>
      <c r="R67" s="40" t="e">
        <f>(O67*0.2)+(#REF!*0.2)+(P67*0.2)+(Q67*0.4)</f>
        <v>#REF!</v>
      </c>
      <c r="S67" s="41"/>
      <c r="T67" s="19"/>
      <c r="U67" s="16"/>
      <c r="V67" s="19"/>
      <c r="W67" s="22"/>
      <c r="X67" s="19"/>
      <c r="Y67" s="26"/>
      <c r="Z67" s="28"/>
    </row>
    <row r="68" spans="1:26" ht="51" customHeight="1" thickTop="1" thickBot="1" x14ac:dyDescent="0.3">
      <c r="A68" s="37"/>
      <c r="B68" s="37"/>
      <c r="C68" s="37"/>
      <c r="D68" s="16"/>
      <c r="E68" s="16"/>
      <c r="F68" s="39"/>
      <c r="G68" s="33"/>
      <c r="H68" s="33"/>
      <c r="I68" s="29"/>
      <c r="J68" s="29"/>
      <c r="K68" s="29"/>
      <c r="L68" s="29"/>
      <c r="M68" s="31"/>
      <c r="N68" s="31"/>
      <c r="O68" s="33"/>
      <c r="P68" s="33"/>
      <c r="Q68" s="33"/>
      <c r="R68" s="40" t="e">
        <f>(O68*0.2)+(#REF!*0.2)+(P68*0.2)+(Q68*0.4)</f>
        <v>#REF!</v>
      </c>
      <c r="S68" s="41"/>
      <c r="T68" s="19"/>
      <c r="U68" s="16"/>
      <c r="V68" s="19"/>
      <c r="W68" s="22"/>
      <c r="X68" s="19"/>
      <c r="Y68" s="26"/>
      <c r="Z68" s="28"/>
    </row>
    <row r="69" spans="1:26" ht="46.5" customHeight="1" thickTop="1" thickBot="1" x14ac:dyDescent="0.3">
      <c r="A69" s="37"/>
      <c r="B69" s="37"/>
      <c r="C69" s="37"/>
      <c r="D69" s="17"/>
      <c r="E69" s="17"/>
      <c r="F69" s="39"/>
      <c r="G69" s="33"/>
      <c r="H69" s="33"/>
      <c r="I69" s="30"/>
      <c r="J69" s="30"/>
      <c r="K69" s="30"/>
      <c r="L69" s="30"/>
      <c r="M69" s="32"/>
      <c r="N69" s="32"/>
      <c r="O69" s="33"/>
      <c r="P69" s="33"/>
      <c r="Q69" s="33"/>
      <c r="R69" s="40" t="e">
        <f>(O69*0.2)+(#REF!*0.2)+(P69*0.2)+(Q69*0.4)</f>
        <v>#REF!</v>
      </c>
      <c r="S69" s="41"/>
      <c r="T69" s="20"/>
      <c r="U69" s="17"/>
      <c r="V69" s="20"/>
      <c r="W69" s="23"/>
      <c r="X69" s="20"/>
      <c r="Y69" s="27"/>
      <c r="Z69" s="28"/>
    </row>
    <row r="70" spans="1:26" ht="16.5" thickTop="1" thickBot="1" x14ac:dyDescent="0.3">
      <c r="A70" s="17" t="s">
        <v>13</v>
      </c>
      <c r="B70" s="17"/>
      <c r="C70" s="17" t="s">
        <v>28</v>
      </c>
      <c r="D70" s="16" t="s">
        <v>184</v>
      </c>
      <c r="E70" s="15" t="s">
        <v>108</v>
      </c>
      <c r="F70" s="38" t="s">
        <v>14</v>
      </c>
      <c r="G70" s="30" t="s">
        <v>15</v>
      </c>
      <c r="H70" s="30"/>
      <c r="I70" s="29">
        <v>1</v>
      </c>
      <c r="J70" s="29">
        <v>1</v>
      </c>
      <c r="K70" s="29">
        <v>1</v>
      </c>
      <c r="L70" s="29">
        <v>1</v>
      </c>
      <c r="M70" s="31">
        <f>SUM(I70:L75)</f>
        <v>4</v>
      </c>
      <c r="N70" s="31" t="str">
        <f>IF(OR(M70&gt;=1),"PERTINENTE","NO PERTINENTE")</f>
        <v>PERTINENTE</v>
      </c>
      <c r="O70" s="30">
        <v>1</v>
      </c>
      <c r="P70" s="30">
        <v>1</v>
      </c>
      <c r="Q70" s="30">
        <v>1</v>
      </c>
      <c r="R70" s="40">
        <f>+SUM(O70:Q75)</f>
        <v>3</v>
      </c>
      <c r="S70" s="41" t="str">
        <f>IF(OR(R70&gt;=1),"PERTINENTE","NO PERTINENTE")</f>
        <v>PERTINENTE</v>
      </c>
      <c r="T70" s="19" t="s">
        <v>183</v>
      </c>
      <c r="U70" s="15" t="s">
        <v>185</v>
      </c>
      <c r="V70" s="24" t="s">
        <v>109</v>
      </c>
      <c r="W70" s="42" t="s">
        <v>110</v>
      </c>
      <c r="X70" s="24"/>
      <c r="Y70" s="25"/>
      <c r="Z70" s="28"/>
    </row>
    <row r="71" spans="1:26" ht="16.5" thickTop="1" thickBot="1" x14ac:dyDescent="0.3">
      <c r="A71" s="37"/>
      <c r="B71" s="37"/>
      <c r="C71" s="37"/>
      <c r="D71" s="16"/>
      <c r="E71" s="16"/>
      <c r="F71" s="39"/>
      <c r="G71" s="33"/>
      <c r="H71" s="33"/>
      <c r="I71" s="29"/>
      <c r="J71" s="29"/>
      <c r="K71" s="29"/>
      <c r="L71" s="29"/>
      <c r="M71" s="31"/>
      <c r="N71" s="31"/>
      <c r="O71" s="33"/>
      <c r="P71" s="33"/>
      <c r="Q71" s="33"/>
      <c r="R71" s="40"/>
      <c r="S71" s="41"/>
      <c r="T71" s="19"/>
      <c r="U71" s="16"/>
      <c r="V71" s="19"/>
      <c r="W71" s="22"/>
      <c r="X71" s="19"/>
      <c r="Y71" s="26"/>
      <c r="Z71" s="28"/>
    </row>
    <row r="72" spans="1:26" ht="16.5" thickTop="1" thickBot="1" x14ac:dyDescent="0.3">
      <c r="A72" s="37"/>
      <c r="B72" s="37"/>
      <c r="C72" s="37"/>
      <c r="D72" s="16"/>
      <c r="E72" s="16"/>
      <c r="F72" s="39"/>
      <c r="G72" s="33"/>
      <c r="H72" s="33"/>
      <c r="I72" s="29"/>
      <c r="J72" s="29"/>
      <c r="K72" s="29"/>
      <c r="L72" s="29"/>
      <c r="M72" s="31"/>
      <c r="N72" s="31"/>
      <c r="O72" s="33"/>
      <c r="P72" s="33"/>
      <c r="Q72" s="33"/>
      <c r="R72" s="40"/>
      <c r="S72" s="41"/>
      <c r="T72" s="19"/>
      <c r="U72" s="16"/>
      <c r="V72" s="19"/>
      <c r="W72" s="22"/>
      <c r="X72" s="19"/>
      <c r="Y72" s="26"/>
      <c r="Z72" s="28"/>
    </row>
    <row r="73" spans="1:26" ht="16.5" thickTop="1" thickBot="1" x14ac:dyDescent="0.3">
      <c r="A73" s="37"/>
      <c r="B73" s="37"/>
      <c r="C73" s="37"/>
      <c r="D73" s="16"/>
      <c r="E73" s="16"/>
      <c r="F73" s="39"/>
      <c r="G73" s="33"/>
      <c r="H73" s="33"/>
      <c r="I73" s="29"/>
      <c r="J73" s="29"/>
      <c r="K73" s="29"/>
      <c r="L73" s="29"/>
      <c r="M73" s="31"/>
      <c r="N73" s="31"/>
      <c r="O73" s="33"/>
      <c r="P73" s="33"/>
      <c r="Q73" s="33"/>
      <c r="R73" s="40" t="e">
        <f>(O73*0.2)+(#REF!*0.2)+(P73*0.2)+(Q73*0.4)</f>
        <v>#REF!</v>
      </c>
      <c r="S73" s="41"/>
      <c r="T73" s="19"/>
      <c r="U73" s="16"/>
      <c r="V73" s="19"/>
      <c r="W73" s="22"/>
      <c r="X73" s="19"/>
      <c r="Y73" s="26"/>
      <c r="Z73" s="28"/>
    </row>
    <row r="74" spans="1:26" ht="16.5" thickTop="1" thickBot="1" x14ac:dyDescent="0.3">
      <c r="A74" s="37"/>
      <c r="B74" s="37"/>
      <c r="C74" s="37"/>
      <c r="D74" s="16"/>
      <c r="E74" s="16"/>
      <c r="F74" s="39"/>
      <c r="G74" s="33"/>
      <c r="H74" s="33"/>
      <c r="I74" s="29"/>
      <c r="J74" s="29"/>
      <c r="K74" s="29"/>
      <c r="L74" s="29"/>
      <c r="M74" s="31"/>
      <c r="N74" s="31"/>
      <c r="O74" s="33"/>
      <c r="P74" s="33"/>
      <c r="Q74" s="33"/>
      <c r="R74" s="40" t="e">
        <f>(O74*0.2)+(#REF!*0.2)+(P74*0.2)+(Q74*0.4)</f>
        <v>#REF!</v>
      </c>
      <c r="S74" s="41"/>
      <c r="T74" s="19"/>
      <c r="U74" s="16"/>
      <c r="V74" s="19"/>
      <c r="W74" s="22"/>
      <c r="X74" s="19"/>
      <c r="Y74" s="26"/>
      <c r="Z74" s="28"/>
    </row>
    <row r="75" spans="1:26" ht="16.5" thickTop="1" thickBot="1" x14ac:dyDescent="0.3">
      <c r="A75" s="37"/>
      <c r="B75" s="37"/>
      <c r="C75" s="37"/>
      <c r="D75" s="17"/>
      <c r="E75" s="17"/>
      <c r="F75" s="39"/>
      <c r="G75" s="33"/>
      <c r="H75" s="33"/>
      <c r="I75" s="30"/>
      <c r="J75" s="30"/>
      <c r="K75" s="30"/>
      <c r="L75" s="30"/>
      <c r="M75" s="32"/>
      <c r="N75" s="32"/>
      <c r="O75" s="33"/>
      <c r="P75" s="33"/>
      <c r="Q75" s="33"/>
      <c r="R75" s="40" t="e">
        <f>(O75*0.2)+(#REF!*0.2)+(P75*0.2)+(Q75*0.4)</f>
        <v>#REF!</v>
      </c>
      <c r="S75" s="41"/>
      <c r="T75" s="20"/>
      <c r="U75" s="17"/>
      <c r="V75" s="20"/>
      <c r="W75" s="23"/>
      <c r="X75" s="20"/>
      <c r="Y75" s="27"/>
      <c r="Z75" s="28"/>
    </row>
    <row r="76" spans="1:26" ht="16.5" thickTop="1" thickBot="1" x14ac:dyDescent="0.3">
      <c r="A76" s="17" t="s">
        <v>78</v>
      </c>
      <c r="B76" s="17"/>
      <c r="C76" s="17" t="s">
        <v>30</v>
      </c>
      <c r="D76" s="16" t="s">
        <v>182</v>
      </c>
      <c r="E76" s="15" t="s">
        <v>111</v>
      </c>
      <c r="F76" s="38" t="s">
        <v>58</v>
      </c>
      <c r="G76" s="30" t="s">
        <v>94</v>
      </c>
      <c r="H76" s="30"/>
      <c r="I76" s="29">
        <v>1</v>
      </c>
      <c r="J76" s="29">
        <v>1</v>
      </c>
      <c r="K76" s="29">
        <v>1</v>
      </c>
      <c r="L76" s="29">
        <v>1</v>
      </c>
      <c r="M76" s="31">
        <f>SUM(I76:L81)</f>
        <v>4</v>
      </c>
      <c r="N76" s="31" t="str">
        <f>IF(OR(M76&gt;=1),"PERTINENTE","NO PERTINENTE")</f>
        <v>PERTINENTE</v>
      </c>
      <c r="O76" s="30">
        <v>1</v>
      </c>
      <c r="P76" s="30">
        <v>1</v>
      </c>
      <c r="Q76" s="30">
        <v>1</v>
      </c>
      <c r="R76" s="40">
        <v>3</v>
      </c>
      <c r="S76" s="41" t="s">
        <v>112</v>
      </c>
      <c r="T76" s="19" t="s">
        <v>113</v>
      </c>
      <c r="U76" s="15" t="s">
        <v>114</v>
      </c>
      <c r="V76" s="24" t="s">
        <v>115</v>
      </c>
      <c r="W76" s="24" t="s">
        <v>116</v>
      </c>
      <c r="X76" s="24"/>
      <c r="Y76" s="25"/>
      <c r="Z76" s="28"/>
    </row>
    <row r="77" spans="1:26" ht="16.5" thickTop="1" thickBot="1" x14ac:dyDescent="0.3">
      <c r="A77" s="37"/>
      <c r="B77" s="37"/>
      <c r="C77" s="37"/>
      <c r="D77" s="16"/>
      <c r="E77" s="16"/>
      <c r="F77" s="39"/>
      <c r="G77" s="33"/>
      <c r="H77" s="33"/>
      <c r="I77" s="29"/>
      <c r="J77" s="29"/>
      <c r="K77" s="29"/>
      <c r="L77" s="29"/>
      <c r="M77" s="31"/>
      <c r="N77" s="31"/>
      <c r="O77" s="33"/>
      <c r="P77" s="33"/>
      <c r="Q77" s="33"/>
      <c r="R77" s="40"/>
      <c r="S77" s="41"/>
      <c r="T77" s="19"/>
      <c r="U77" s="16"/>
      <c r="V77" s="19"/>
      <c r="W77" s="19"/>
      <c r="X77" s="19"/>
      <c r="Y77" s="26"/>
      <c r="Z77" s="28"/>
    </row>
    <row r="78" spans="1:26" ht="16.5" thickTop="1" thickBot="1" x14ac:dyDescent="0.3">
      <c r="A78" s="37"/>
      <c r="B78" s="37"/>
      <c r="C78" s="37"/>
      <c r="D78" s="16"/>
      <c r="E78" s="16"/>
      <c r="F78" s="39"/>
      <c r="G78" s="33"/>
      <c r="H78" s="33"/>
      <c r="I78" s="29"/>
      <c r="J78" s="29"/>
      <c r="K78" s="29"/>
      <c r="L78" s="29"/>
      <c r="M78" s="31"/>
      <c r="N78" s="31"/>
      <c r="O78" s="33"/>
      <c r="P78" s="33"/>
      <c r="Q78" s="33"/>
      <c r="R78" s="40"/>
      <c r="S78" s="41"/>
      <c r="T78" s="19"/>
      <c r="U78" s="16"/>
      <c r="V78" s="19"/>
      <c r="W78" s="19"/>
      <c r="X78" s="19"/>
      <c r="Y78" s="26"/>
      <c r="Z78" s="28"/>
    </row>
    <row r="79" spans="1:26" ht="16.5" thickTop="1" thickBot="1" x14ac:dyDescent="0.3">
      <c r="A79" s="37"/>
      <c r="B79" s="37"/>
      <c r="C79" s="37"/>
      <c r="D79" s="16"/>
      <c r="E79" s="16"/>
      <c r="F79" s="39"/>
      <c r="G79" s="33"/>
      <c r="H79" s="33"/>
      <c r="I79" s="29"/>
      <c r="J79" s="29"/>
      <c r="K79" s="29"/>
      <c r="L79" s="29"/>
      <c r="M79" s="31"/>
      <c r="N79" s="31"/>
      <c r="O79" s="33"/>
      <c r="P79" s="33"/>
      <c r="Q79" s="33"/>
      <c r="R79" s="40"/>
      <c r="S79" s="41"/>
      <c r="T79" s="19"/>
      <c r="U79" s="16"/>
      <c r="V79" s="19"/>
      <c r="W79" s="19"/>
      <c r="X79" s="19"/>
      <c r="Y79" s="26"/>
      <c r="Z79" s="28"/>
    </row>
    <row r="80" spans="1:26" ht="16.5" thickTop="1" thickBot="1" x14ac:dyDescent="0.3">
      <c r="A80" s="37"/>
      <c r="B80" s="37"/>
      <c r="C80" s="37"/>
      <c r="D80" s="16"/>
      <c r="E80" s="16"/>
      <c r="F80" s="39"/>
      <c r="G80" s="33"/>
      <c r="H80" s="33"/>
      <c r="I80" s="29"/>
      <c r="J80" s="29"/>
      <c r="K80" s="29"/>
      <c r="L80" s="29"/>
      <c r="M80" s="31"/>
      <c r="N80" s="31"/>
      <c r="O80" s="33"/>
      <c r="P80" s="33"/>
      <c r="Q80" s="33"/>
      <c r="R80" s="40"/>
      <c r="S80" s="41"/>
      <c r="T80" s="19"/>
      <c r="U80" s="16"/>
      <c r="V80" s="19"/>
      <c r="W80" s="19"/>
      <c r="X80" s="19"/>
      <c r="Y80" s="26"/>
      <c r="Z80" s="28"/>
    </row>
    <row r="81" spans="1:26" ht="16.5" thickTop="1" thickBot="1" x14ac:dyDescent="0.3">
      <c r="A81" s="37"/>
      <c r="B81" s="37"/>
      <c r="C81" s="37"/>
      <c r="D81" s="17"/>
      <c r="E81" s="17"/>
      <c r="F81" s="39"/>
      <c r="G81" s="33"/>
      <c r="H81" s="33"/>
      <c r="I81" s="30"/>
      <c r="J81" s="30"/>
      <c r="K81" s="30"/>
      <c r="L81" s="30"/>
      <c r="M81" s="32"/>
      <c r="N81" s="32"/>
      <c r="O81" s="33"/>
      <c r="P81" s="33"/>
      <c r="Q81" s="33"/>
      <c r="R81" s="40"/>
      <c r="S81" s="41"/>
      <c r="T81" s="20"/>
      <c r="U81" s="17"/>
      <c r="V81" s="20"/>
      <c r="W81" s="20"/>
      <c r="X81" s="20"/>
      <c r="Y81" s="27"/>
      <c r="Z81" s="28"/>
    </row>
    <row r="82" spans="1:26" ht="16.5" thickTop="1" thickBot="1" x14ac:dyDescent="0.3">
      <c r="A82" s="17" t="s">
        <v>78</v>
      </c>
      <c r="B82" s="17"/>
      <c r="C82" s="17" t="s">
        <v>30</v>
      </c>
      <c r="D82" s="16" t="s">
        <v>17</v>
      </c>
      <c r="E82" s="78" t="s">
        <v>117</v>
      </c>
      <c r="F82" s="17" t="s">
        <v>14</v>
      </c>
      <c r="G82" s="45" t="s">
        <v>15</v>
      </c>
      <c r="H82" s="45"/>
      <c r="I82" s="47">
        <v>1</v>
      </c>
      <c r="J82" s="47">
        <v>1</v>
      </c>
      <c r="K82" s="47">
        <v>1</v>
      </c>
      <c r="L82" s="47">
        <v>1</v>
      </c>
      <c r="M82" s="50">
        <f>SUM(I82:L87)</f>
        <v>4</v>
      </c>
      <c r="N82" s="50" t="str">
        <f>IF(OR(M82&gt;=1),"PERTINENTE","NO PERTINENTE")</f>
        <v>PERTINENTE</v>
      </c>
      <c r="O82" s="45">
        <v>1</v>
      </c>
      <c r="P82" s="45">
        <v>1</v>
      </c>
      <c r="Q82" s="45">
        <v>1</v>
      </c>
      <c r="R82" s="52">
        <v>3</v>
      </c>
      <c r="S82" s="44" t="s">
        <v>112</v>
      </c>
      <c r="T82" s="19" t="s">
        <v>191</v>
      </c>
      <c r="U82" s="15" t="s">
        <v>192</v>
      </c>
      <c r="V82" s="24" t="s">
        <v>193</v>
      </c>
      <c r="W82" s="24" t="s">
        <v>186</v>
      </c>
      <c r="X82" s="24"/>
      <c r="Y82" s="25"/>
    </row>
    <row r="83" spans="1:26" ht="16.5" thickTop="1" thickBot="1" x14ac:dyDescent="0.3">
      <c r="A83" s="37"/>
      <c r="B83" s="37"/>
      <c r="C83" s="37"/>
      <c r="D83" s="16"/>
      <c r="E83" s="16"/>
      <c r="F83" s="37"/>
      <c r="G83" s="46"/>
      <c r="H83" s="46"/>
      <c r="I83" s="47"/>
      <c r="J83" s="47"/>
      <c r="K83" s="47"/>
      <c r="L83" s="47"/>
      <c r="M83" s="50"/>
      <c r="N83" s="50"/>
      <c r="O83" s="46"/>
      <c r="P83" s="46"/>
      <c r="Q83" s="46"/>
      <c r="R83" s="52"/>
      <c r="S83" s="44"/>
      <c r="T83" s="19"/>
      <c r="U83" s="16"/>
      <c r="V83" s="19"/>
      <c r="W83" s="19"/>
      <c r="X83" s="19"/>
      <c r="Y83" s="26"/>
    </row>
    <row r="84" spans="1:26" ht="16.5" thickTop="1" thickBot="1" x14ac:dyDescent="0.3">
      <c r="A84" s="37"/>
      <c r="B84" s="37"/>
      <c r="C84" s="37"/>
      <c r="D84" s="16"/>
      <c r="E84" s="16"/>
      <c r="F84" s="37"/>
      <c r="G84" s="46"/>
      <c r="H84" s="46"/>
      <c r="I84" s="47"/>
      <c r="J84" s="47"/>
      <c r="K84" s="47"/>
      <c r="L84" s="47"/>
      <c r="M84" s="50"/>
      <c r="N84" s="50"/>
      <c r="O84" s="46"/>
      <c r="P84" s="46"/>
      <c r="Q84" s="46"/>
      <c r="R84" s="52"/>
      <c r="S84" s="44"/>
      <c r="T84" s="19"/>
      <c r="U84" s="16"/>
      <c r="V84" s="19"/>
      <c r="W84" s="19"/>
      <c r="X84" s="19"/>
      <c r="Y84" s="26"/>
    </row>
    <row r="85" spans="1:26" ht="16.5" thickTop="1" thickBot="1" x14ac:dyDescent="0.3">
      <c r="A85" s="37"/>
      <c r="B85" s="37"/>
      <c r="C85" s="37"/>
      <c r="D85" s="16"/>
      <c r="E85" s="16"/>
      <c r="F85" s="37"/>
      <c r="G85" s="46"/>
      <c r="H85" s="46"/>
      <c r="I85" s="47"/>
      <c r="J85" s="47"/>
      <c r="K85" s="47"/>
      <c r="L85" s="47"/>
      <c r="M85" s="50"/>
      <c r="N85" s="50"/>
      <c r="O85" s="46"/>
      <c r="P85" s="46"/>
      <c r="Q85" s="46"/>
      <c r="R85" s="52"/>
      <c r="S85" s="44"/>
      <c r="T85" s="19"/>
      <c r="U85" s="16"/>
      <c r="V85" s="19"/>
      <c r="W85" s="19"/>
      <c r="X85" s="19"/>
      <c r="Y85" s="26"/>
    </row>
    <row r="86" spans="1:26" ht="16.5" thickTop="1" thickBot="1" x14ac:dyDescent="0.3">
      <c r="A86" s="37"/>
      <c r="B86" s="37"/>
      <c r="C86" s="37"/>
      <c r="D86" s="16"/>
      <c r="E86" s="16"/>
      <c r="F86" s="37"/>
      <c r="G86" s="46"/>
      <c r="H86" s="46"/>
      <c r="I86" s="47"/>
      <c r="J86" s="47"/>
      <c r="K86" s="47"/>
      <c r="L86" s="47"/>
      <c r="M86" s="50"/>
      <c r="N86" s="50"/>
      <c r="O86" s="46"/>
      <c r="P86" s="46"/>
      <c r="Q86" s="46"/>
      <c r="R86" s="52"/>
      <c r="S86" s="44"/>
      <c r="T86" s="19"/>
      <c r="U86" s="16"/>
      <c r="V86" s="19"/>
      <c r="W86" s="19"/>
      <c r="X86" s="19"/>
      <c r="Y86" s="26"/>
    </row>
    <row r="87" spans="1:26" ht="29.25" customHeight="1" thickTop="1" thickBot="1" x14ac:dyDescent="0.3">
      <c r="A87" s="37"/>
      <c r="B87" s="37"/>
      <c r="C87" s="37"/>
      <c r="D87" s="17"/>
      <c r="E87" s="79"/>
      <c r="F87" s="37"/>
      <c r="G87" s="46"/>
      <c r="H87" s="46"/>
      <c r="I87" s="45"/>
      <c r="J87" s="45"/>
      <c r="K87" s="45"/>
      <c r="L87" s="45"/>
      <c r="M87" s="51"/>
      <c r="N87" s="51"/>
      <c r="O87" s="46"/>
      <c r="P87" s="46"/>
      <c r="Q87" s="46"/>
      <c r="R87" s="52"/>
      <c r="S87" s="44"/>
      <c r="T87" s="20"/>
      <c r="U87" s="17"/>
      <c r="V87" s="20"/>
      <c r="W87" s="20"/>
      <c r="X87" s="20"/>
      <c r="Y87" s="27"/>
    </row>
    <row r="88" spans="1:26" ht="16.5" thickTop="1" thickBot="1" x14ac:dyDescent="0.3">
      <c r="A88" s="17" t="s">
        <v>78</v>
      </c>
      <c r="B88" s="17"/>
      <c r="C88" s="17" t="s">
        <v>30</v>
      </c>
      <c r="D88" s="48" t="s">
        <v>199</v>
      </c>
      <c r="E88" s="15" t="s">
        <v>118</v>
      </c>
      <c r="F88" s="38" t="s">
        <v>58</v>
      </c>
      <c r="G88" s="30" t="s">
        <v>94</v>
      </c>
      <c r="H88" s="30"/>
      <c r="I88" s="29">
        <v>1</v>
      </c>
      <c r="J88" s="29">
        <v>1</v>
      </c>
      <c r="K88" s="29">
        <v>1</v>
      </c>
      <c r="L88" s="29">
        <v>1</v>
      </c>
      <c r="M88" s="31">
        <v>4</v>
      </c>
      <c r="N88" s="31" t="s">
        <v>112</v>
      </c>
      <c r="O88" s="30">
        <v>0</v>
      </c>
      <c r="P88" s="30">
        <v>0</v>
      </c>
      <c r="Q88" s="30">
        <v>0</v>
      </c>
      <c r="R88" s="40">
        <v>0</v>
      </c>
      <c r="S88" s="41" t="s">
        <v>119</v>
      </c>
      <c r="T88" s="19" t="s">
        <v>120</v>
      </c>
      <c r="U88" s="15" t="s">
        <v>121</v>
      </c>
      <c r="V88" s="80" t="s">
        <v>122</v>
      </c>
      <c r="W88" s="42" t="s">
        <v>123</v>
      </c>
      <c r="X88" s="24"/>
      <c r="Y88" s="25"/>
    </row>
    <row r="89" spans="1:26" ht="16.5" thickTop="1" thickBot="1" x14ac:dyDescent="0.3">
      <c r="A89" s="37"/>
      <c r="B89" s="37"/>
      <c r="C89" s="37"/>
      <c r="D89" s="48"/>
      <c r="E89" s="16"/>
      <c r="F89" s="39"/>
      <c r="G89" s="33"/>
      <c r="H89" s="33"/>
      <c r="I89" s="29"/>
      <c r="J89" s="29"/>
      <c r="K89" s="29"/>
      <c r="L89" s="29"/>
      <c r="M89" s="31"/>
      <c r="N89" s="31"/>
      <c r="O89" s="33"/>
      <c r="P89" s="33"/>
      <c r="Q89" s="33"/>
      <c r="R89" s="40"/>
      <c r="S89" s="41"/>
      <c r="T89" s="19"/>
      <c r="U89" s="16"/>
      <c r="V89" s="81"/>
      <c r="W89" s="22"/>
      <c r="X89" s="19"/>
      <c r="Y89" s="26"/>
    </row>
    <row r="90" spans="1:26" ht="16.5" thickTop="1" thickBot="1" x14ac:dyDescent="0.3">
      <c r="A90" s="37"/>
      <c r="B90" s="37"/>
      <c r="C90" s="37"/>
      <c r="D90" s="48"/>
      <c r="E90" s="16"/>
      <c r="F90" s="39"/>
      <c r="G90" s="33"/>
      <c r="H90" s="33"/>
      <c r="I90" s="29"/>
      <c r="J90" s="29"/>
      <c r="K90" s="29"/>
      <c r="L90" s="29"/>
      <c r="M90" s="31"/>
      <c r="N90" s="31"/>
      <c r="O90" s="33"/>
      <c r="P90" s="33"/>
      <c r="Q90" s="33"/>
      <c r="R90" s="40"/>
      <c r="S90" s="41"/>
      <c r="T90" s="19"/>
      <c r="U90" s="16"/>
      <c r="V90" s="81"/>
      <c r="W90" s="22"/>
      <c r="X90" s="19"/>
      <c r="Y90" s="26"/>
    </row>
    <row r="91" spans="1:26" ht="16.5" thickTop="1" thickBot="1" x14ac:dyDescent="0.3">
      <c r="A91" s="37"/>
      <c r="B91" s="37"/>
      <c r="C91" s="37"/>
      <c r="D91" s="48"/>
      <c r="E91" s="16"/>
      <c r="F91" s="39"/>
      <c r="G91" s="33"/>
      <c r="H91" s="33"/>
      <c r="I91" s="29"/>
      <c r="J91" s="29"/>
      <c r="K91" s="29"/>
      <c r="L91" s="29"/>
      <c r="M91" s="31"/>
      <c r="N91" s="31"/>
      <c r="O91" s="33"/>
      <c r="P91" s="33"/>
      <c r="Q91" s="33"/>
      <c r="R91" s="40"/>
      <c r="S91" s="41"/>
      <c r="T91" s="19"/>
      <c r="U91" s="16"/>
      <c r="V91" s="81"/>
      <c r="W91" s="22"/>
      <c r="X91" s="19"/>
      <c r="Y91" s="26"/>
    </row>
    <row r="92" spans="1:26" ht="16.5" thickTop="1" thickBot="1" x14ac:dyDescent="0.3">
      <c r="A92" s="37"/>
      <c r="B92" s="37"/>
      <c r="C92" s="37"/>
      <c r="D92" s="48"/>
      <c r="E92" s="16"/>
      <c r="F92" s="39"/>
      <c r="G92" s="33"/>
      <c r="H92" s="33"/>
      <c r="I92" s="29"/>
      <c r="J92" s="29"/>
      <c r="K92" s="29"/>
      <c r="L92" s="29"/>
      <c r="M92" s="31"/>
      <c r="N92" s="31"/>
      <c r="O92" s="33"/>
      <c r="P92" s="33"/>
      <c r="Q92" s="33"/>
      <c r="R92" s="40"/>
      <c r="S92" s="41"/>
      <c r="T92" s="19"/>
      <c r="U92" s="16"/>
      <c r="V92" s="81"/>
      <c r="W92" s="22"/>
      <c r="X92" s="19"/>
      <c r="Y92" s="26"/>
    </row>
    <row r="93" spans="1:26" ht="16.5" thickTop="1" thickBot="1" x14ac:dyDescent="0.3">
      <c r="A93" s="37"/>
      <c r="B93" s="37"/>
      <c r="C93" s="37"/>
      <c r="D93" s="49"/>
      <c r="E93" s="17"/>
      <c r="F93" s="39"/>
      <c r="G93" s="33"/>
      <c r="H93" s="33"/>
      <c r="I93" s="30"/>
      <c r="J93" s="30"/>
      <c r="K93" s="30"/>
      <c r="L93" s="30"/>
      <c r="M93" s="32"/>
      <c r="N93" s="32"/>
      <c r="O93" s="33"/>
      <c r="P93" s="33"/>
      <c r="Q93" s="33"/>
      <c r="R93" s="40"/>
      <c r="S93" s="41"/>
      <c r="T93" s="20"/>
      <c r="U93" s="17"/>
      <c r="V93" s="82"/>
      <c r="W93" s="23"/>
      <c r="X93" s="20"/>
      <c r="Y93" s="27"/>
    </row>
    <row r="94" spans="1:26" ht="16.5" thickTop="1" thickBot="1" x14ac:dyDescent="0.3">
      <c r="A94" s="17" t="s">
        <v>13</v>
      </c>
      <c r="B94" s="17"/>
      <c r="C94" s="17" t="s">
        <v>28</v>
      </c>
      <c r="D94" s="16" t="s">
        <v>126</v>
      </c>
      <c r="E94" s="15" t="s">
        <v>127</v>
      </c>
      <c r="F94" s="38" t="s">
        <v>56</v>
      </c>
      <c r="G94" s="30" t="s">
        <v>15</v>
      </c>
      <c r="H94" s="30"/>
      <c r="I94" s="29">
        <v>1</v>
      </c>
      <c r="J94" s="29">
        <v>1</v>
      </c>
      <c r="K94" s="29">
        <v>1</v>
      </c>
      <c r="L94" s="29">
        <v>1</v>
      </c>
      <c r="M94" s="31">
        <v>5</v>
      </c>
      <c r="N94" s="31" t="s">
        <v>112</v>
      </c>
      <c r="O94" s="30">
        <v>1</v>
      </c>
      <c r="P94" s="30">
        <v>1</v>
      </c>
      <c r="Q94" s="30">
        <v>1</v>
      </c>
      <c r="R94" s="34">
        <v>5</v>
      </c>
      <c r="S94" s="41" t="s">
        <v>112</v>
      </c>
      <c r="T94" s="19" t="s">
        <v>128</v>
      </c>
      <c r="U94" s="15" t="s">
        <v>129</v>
      </c>
      <c r="V94" s="24" t="s">
        <v>130</v>
      </c>
      <c r="W94" s="24" t="s">
        <v>131</v>
      </c>
      <c r="X94" s="24"/>
      <c r="Y94" s="25"/>
      <c r="Z94" s="28"/>
    </row>
    <row r="95" spans="1:26" ht="16.5" thickTop="1" thickBot="1" x14ac:dyDescent="0.3">
      <c r="A95" s="37"/>
      <c r="B95" s="37"/>
      <c r="C95" s="37"/>
      <c r="D95" s="16"/>
      <c r="E95" s="16"/>
      <c r="F95" s="39"/>
      <c r="G95" s="33"/>
      <c r="H95" s="33"/>
      <c r="I95" s="29"/>
      <c r="J95" s="29"/>
      <c r="K95" s="29"/>
      <c r="L95" s="29"/>
      <c r="M95" s="31"/>
      <c r="N95" s="31"/>
      <c r="O95" s="33"/>
      <c r="P95" s="33"/>
      <c r="Q95" s="33"/>
      <c r="R95" s="35"/>
      <c r="S95" s="41"/>
      <c r="T95" s="19"/>
      <c r="U95" s="16"/>
      <c r="V95" s="19"/>
      <c r="W95" s="19"/>
      <c r="X95" s="19"/>
      <c r="Y95" s="26"/>
      <c r="Z95" s="28"/>
    </row>
    <row r="96" spans="1:26" ht="16.5" thickTop="1" thickBot="1" x14ac:dyDescent="0.3">
      <c r="A96" s="37"/>
      <c r="B96" s="37"/>
      <c r="C96" s="37"/>
      <c r="D96" s="16"/>
      <c r="E96" s="16"/>
      <c r="F96" s="39"/>
      <c r="G96" s="33"/>
      <c r="H96" s="33"/>
      <c r="I96" s="29"/>
      <c r="J96" s="29"/>
      <c r="K96" s="29"/>
      <c r="L96" s="29"/>
      <c r="M96" s="31"/>
      <c r="N96" s="31"/>
      <c r="O96" s="33"/>
      <c r="P96" s="33"/>
      <c r="Q96" s="33"/>
      <c r="R96" s="35"/>
      <c r="S96" s="41"/>
      <c r="T96" s="19"/>
      <c r="U96" s="16"/>
      <c r="V96" s="19"/>
      <c r="W96" s="19"/>
      <c r="X96" s="19"/>
      <c r="Y96" s="26"/>
      <c r="Z96" s="28"/>
    </row>
    <row r="97" spans="1:26" ht="16.5" thickTop="1" thickBot="1" x14ac:dyDescent="0.3">
      <c r="A97" s="37"/>
      <c r="B97" s="37"/>
      <c r="C97" s="37"/>
      <c r="D97" s="16"/>
      <c r="E97" s="16"/>
      <c r="F97" s="39"/>
      <c r="G97" s="33"/>
      <c r="H97" s="33"/>
      <c r="I97" s="29"/>
      <c r="J97" s="29"/>
      <c r="K97" s="29"/>
      <c r="L97" s="29"/>
      <c r="M97" s="31"/>
      <c r="N97" s="31"/>
      <c r="O97" s="33"/>
      <c r="P97" s="33"/>
      <c r="Q97" s="33"/>
      <c r="R97" s="35"/>
      <c r="S97" s="41"/>
      <c r="T97" s="19"/>
      <c r="U97" s="16"/>
      <c r="V97" s="19"/>
      <c r="W97" s="19"/>
      <c r="X97" s="19"/>
      <c r="Y97" s="26"/>
      <c r="Z97" s="28"/>
    </row>
    <row r="98" spans="1:26" ht="16.5" thickTop="1" thickBot="1" x14ac:dyDescent="0.3">
      <c r="A98" s="37"/>
      <c r="B98" s="37"/>
      <c r="C98" s="37"/>
      <c r="D98" s="16"/>
      <c r="E98" s="16"/>
      <c r="F98" s="39"/>
      <c r="G98" s="33"/>
      <c r="H98" s="33"/>
      <c r="I98" s="29"/>
      <c r="J98" s="29"/>
      <c r="K98" s="29"/>
      <c r="L98" s="29"/>
      <c r="M98" s="31"/>
      <c r="N98" s="31"/>
      <c r="O98" s="33"/>
      <c r="P98" s="33"/>
      <c r="Q98" s="33"/>
      <c r="R98" s="35"/>
      <c r="S98" s="41"/>
      <c r="T98" s="19"/>
      <c r="U98" s="16"/>
      <c r="V98" s="19"/>
      <c r="W98" s="19"/>
      <c r="X98" s="19"/>
      <c r="Y98" s="26"/>
      <c r="Z98" s="28"/>
    </row>
    <row r="99" spans="1:26" ht="16.5" thickTop="1" thickBot="1" x14ac:dyDescent="0.3">
      <c r="A99" s="37"/>
      <c r="B99" s="37"/>
      <c r="C99" s="37"/>
      <c r="D99" s="17"/>
      <c r="E99" s="17"/>
      <c r="F99" s="39"/>
      <c r="G99" s="33"/>
      <c r="H99" s="33"/>
      <c r="I99" s="30"/>
      <c r="J99" s="30"/>
      <c r="K99" s="30"/>
      <c r="L99" s="30"/>
      <c r="M99" s="32"/>
      <c r="N99" s="32"/>
      <c r="O99" s="33"/>
      <c r="P99" s="33"/>
      <c r="Q99" s="33"/>
      <c r="R99" s="35"/>
      <c r="S99" s="41"/>
      <c r="T99" s="20"/>
      <c r="U99" s="17"/>
      <c r="V99" s="20"/>
      <c r="W99" s="20"/>
      <c r="X99" s="20"/>
      <c r="Y99" s="27"/>
      <c r="Z99" s="28"/>
    </row>
    <row r="100" spans="1:26" ht="16.5" thickTop="1" thickBot="1" x14ac:dyDescent="0.3">
      <c r="A100" s="17" t="s">
        <v>13</v>
      </c>
      <c r="B100" s="17"/>
      <c r="C100" s="17" t="s">
        <v>32</v>
      </c>
      <c r="D100" s="48" t="s">
        <v>72</v>
      </c>
      <c r="E100" s="15" t="s">
        <v>133</v>
      </c>
      <c r="F100" s="38" t="s">
        <v>14</v>
      </c>
      <c r="G100" s="30" t="s">
        <v>14</v>
      </c>
      <c r="H100" s="30"/>
      <c r="I100" s="29">
        <v>1</v>
      </c>
      <c r="J100" s="29">
        <v>1</v>
      </c>
      <c r="K100" s="29">
        <v>1</v>
      </c>
      <c r="L100" s="29">
        <v>1</v>
      </c>
      <c r="M100" s="31">
        <v>5</v>
      </c>
      <c r="N100" s="31" t="s">
        <v>112</v>
      </c>
      <c r="O100" s="30">
        <v>1</v>
      </c>
      <c r="P100" s="30">
        <v>1</v>
      </c>
      <c r="Q100" s="30">
        <v>1</v>
      </c>
      <c r="R100" s="34">
        <v>5</v>
      </c>
      <c r="S100" s="41" t="s">
        <v>112</v>
      </c>
      <c r="T100" s="19" t="s">
        <v>134</v>
      </c>
      <c r="U100" s="15" t="s">
        <v>135</v>
      </c>
      <c r="V100" s="24" t="s">
        <v>136</v>
      </c>
      <c r="W100" s="24" t="s">
        <v>187</v>
      </c>
      <c r="X100" s="24"/>
      <c r="Y100" s="25"/>
      <c r="Z100" s="28"/>
    </row>
    <row r="101" spans="1:26" ht="16.5" thickTop="1" thickBot="1" x14ac:dyDescent="0.3">
      <c r="A101" s="37"/>
      <c r="B101" s="37"/>
      <c r="C101" s="37"/>
      <c r="D101" s="48"/>
      <c r="E101" s="16"/>
      <c r="F101" s="39"/>
      <c r="G101" s="33"/>
      <c r="H101" s="33"/>
      <c r="I101" s="29"/>
      <c r="J101" s="29"/>
      <c r="K101" s="29"/>
      <c r="L101" s="29"/>
      <c r="M101" s="31"/>
      <c r="N101" s="31"/>
      <c r="O101" s="33"/>
      <c r="P101" s="33"/>
      <c r="Q101" s="33"/>
      <c r="R101" s="35"/>
      <c r="S101" s="41"/>
      <c r="T101" s="19"/>
      <c r="U101" s="16"/>
      <c r="V101" s="19"/>
      <c r="W101" s="19"/>
      <c r="X101" s="19"/>
      <c r="Y101" s="26"/>
      <c r="Z101" s="28"/>
    </row>
    <row r="102" spans="1:26" ht="16.5" thickTop="1" thickBot="1" x14ac:dyDescent="0.3">
      <c r="A102" s="37"/>
      <c r="B102" s="37"/>
      <c r="C102" s="37"/>
      <c r="D102" s="48"/>
      <c r="E102" s="16"/>
      <c r="F102" s="39"/>
      <c r="G102" s="33"/>
      <c r="H102" s="33"/>
      <c r="I102" s="29"/>
      <c r="J102" s="29"/>
      <c r="K102" s="29"/>
      <c r="L102" s="29"/>
      <c r="M102" s="31"/>
      <c r="N102" s="31"/>
      <c r="O102" s="33"/>
      <c r="P102" s="33"/>
      <c r="Q102" s="33"/>
      <c r="R102" s="35"/>
      <c r="S102" s="41"/>
      <c r="T102" s="19"/>
      <c r="U102" s="16"/>
      <c r="V102" s="19"/>
      <c r="W102" s="19"/>
      <c r="X102" s="19"/>
      <c r="Y102" s="26"/>
      <c r="Z102" s="28"/>
    </row>
    <row r="103" spans="1:26" ht="16.5" thickTop="1" thickBot="1" x14ac:dyDescent="0.3">
      <c r="A103" s="37"/>
      <c r="B103" s="37"/>
      <c r="C103" s="37"/>
      <c r="D103" s="48"/>
      <c r="E103" s="16"/>
      <c r="F103" s="39"/>
      <c r="G103" s="33"/>
      <c r="H103" s="33"/>
      <c r="I103" s="29"/>
      <c r="J103" s="29"/>
      <c r="K103" s="29"/>
      <c r="L103" s="29"/>
      <c r="M103" s="31"/>
      <c r="N103" s="31"/>
      <c r="O103" s="33"/>
      <c r="P103" s="33"/>
      <c r="Q103" s="33"/>
      <c r="R103" s="35"/>
      <c r="S103" s="41"/>
      <c r="T103" s="19"/>
      <c r="U103" s="16"/>
      <c r="V103" s="19"/>
      <c r="W103" s="19"/>
      <c r="X103" s="19"/>
      <c r="Y103" s="26"/>
      <c r="Z103" s="28"/>
    </row>
    <row r="104" spans="1:26" ht="16.5" thickTop="1" thickBot="1" x14ac:dyDescent="0.3">
      <c r="A104" s="37"/>
      <c r="B104" s="37"/>
      <c r="C104" s="37"/>
      <c r="D104" s="48"/>
      <c r="E104" s="16"/>
      <c r="F104" s="39"/>
      <c r="G104" s="33"/>
      <c r="H104" s="33"/>
      <c r="I104" s="29"/>
      <c r="J104" s="29"/>
      <c r="K104" s="29"/>
      <c r="L104" s="29"/>
      <c r="M104" s="31"/>
      <c r="N104" s="31"/>
      <c r="O104" s="33"/>
      <c r="P104" s="33"/>
      <c r="Q104" s="33"/>
      <c r="R104" s="35"/>
      <c r="S104" s="41"/>
      <c r="T104" s="19"/>
      <c r="U104" s="16"/>
      <c r="V104" s="19"/>
      <c r="W104" s="19"/>
      <c r="X104" s="19"/>
      <c r="Y104" s="26"/>
      <c r="Z104" s="28"/>
    </row>
    <row r="105" spans="1:26" ht="63.75" customHeight="1" thickTop="1" thickBot="1" x14ac:dyDescent="0.3">
      <c r="A105" s="37"/>
      <c r="B105" s="37"/>
      <c r="C105" s="37"/>
      <c r="D105" s="49"/>
      <c r="E105" s="17"/>
      <c r="F105" s="39"/>
      <c r="G105" s="33"/>
      <c r="H105" s="33"/>
      <c r="I105" s="30"/>
      <c r="J105" s="30"/>
      <c r="K105" s="30"/>
      <c r="L105" s="30"/>
      <c r="M105" s="32"/>
      <c r="N105" s="32"/>
      <c r="O105" s="33"/>
      <c r="P105" s="33"/>
      <c r="Q105" s="33"/>
      <c r="R105" s="35"/>
      <c r="S105" s="41"/>
      <c r="T105" s="20"/>
      <c r="U105" s="17"/>
      <c r="V105" s="20"/>
      <c r="W105" s="20"/>
      <c r="X105" s="20"/>
      <c r="Y105" s="27"/>
      <c r="Z105" s="28"/>
    </row>
    <row r="106" spans="1:26" ht="16.5" thickTop="1" thickBot="1" x14ac:dyDescent="0.3">
      <c r="A106" s="17" t="s">
        <v>13</v>
      </c>
      <c r="B106" s="17"/>
      <c r="C106" s="17" t="s">
        <v>32</v>
      </c>
      <c r="D106" s="16" t="s">
        <v>50</v>
      </c>
      <c r="E106" s="15" t="s">
        <v>190</v>
      </c>
      <c r="F106" s="17" t="s">
        <v>58</v>
      </c>
      <c r="G106" s="45" t="s">
        <v>15</v>
      </c>
      <c r="H106" s="45"/>
      <c r="I106" s="47">
        <v>1</v>
      </c>
      <c r="J106" s="47">
        <v>1</v>
      </c>
      <c r="K106" s="47">
        <v>1</v>
      </c>
      <c r="L106" s="47">
        <v>1</v>
      </c>
      <c r="M106" s="50">
        <v>4</v>
      </c>
      <c r="N106" s="31" t="s">
        <v>112</v>
      </c>
      <c r="O106" s="45">
        <v>1</v>
      </c>
      <c r="P106" s="45">
        <v>1</v>
      </c>
      <c r="Q106" s="45">
        <v>1</v>
      </c>
      <c r="R106" s="83">
        <v>4</v>
      </c>
      <c r="S106" s="44" t="s">
        <v>112</v>
      </c>
      <c r="T106" s="19" t="s">
        <v>137</v>
      </c>
      <c r="U106" s="15" t="s">
        <v>138</v>
      </c>
      <c r="V106" s="24" t="s">
        <v>139</v>
      </c>
      <c r="W106" s="24" t="s">
        <v>188</v>
      </c>
      <c r="X106" s="24"/>
      <c r="Y106" s="25"/>
      <c r="Z106" s="28"/>
    </row>
    <row r="107" spans="1:26" ht="16.5" thickTop="1" thickBot="1" x14ac:dyDescent="0.3">
      <c r="A107" s="37"/>
      <c r="B107" s="37"/>
      <c r="C107" s="37"/>
      <c r="D107" s="16"/>
      <c r="E107" s="16"/>
      <c r="F107" s="37"/>
      <c r="G107" s="46"/>
      <c r="H107" s="46"/>
      <c r="I107" s="47"/>
      <c r="J107" s="47"/>
      <c r="K107" s="47"/>
      <c r="L107" s="47"/>
      <c r="M107" s="50"/>
      <c r="N107" s="31"/>
      <c r="O107" s="46"/>
      <c r="P107" s="46"/>
      <c r="Q107" s="46"/>
      <c r="R107" s="84"/>
      <c r="S107" s="44"/>
      <c r="T107" s="19"/>
      <c r="U107" s="16"/>
      <c r="V107" s="19"/>
      <c r="W107" s="19"/>
      <c r="X107" s="19"/>
      <c r="Y107" s="26"/>
      <c r="Z107" s="28"/>
    </row>
    <row r="108" spans="1:26" ht="16.5" thickTop="1" thickBot="1" x14ac:dyDescent="0.3">
      <c r="A108" s="37"/>
      <c r="B108" s="37"/>
      <c r="C108" s="37"/>
      <c r="D108" s="16"/>
      <c r="E108" s="16"/>
      <c r="F108" s="37"/>
      <c r="G108" s="46"/>
      <c r="H108" s="46"/>
      <c r="I108" s="47"/>
      <c r="J108" s="47"/>
      <c r="K108" s="47"/>
      <c r="L108" s="47"/>
      <c r="M108" s="50"/>
      <c r="N108" s="31"/>
      <c r="O108" s="46"/>
      <c r="P108" s="46"/>
      <c r="Q108" s="46"/>
      <c r="R108" s="84"/>
      <c r="S108" s="44"/>
      <c r="T108" s="19"/>
      <c r="U108" s="16"/>
      <c r="V108" s="19"/>
      <c r="W108" s="19"/>
      <c r="X108" s="19"/>
      <c r="Y108" s="26"/>
      <c r="Z108" s="28"/>
    </row>
    <row r="109" spans="1:26" ht="16.5" thickTop="1" thickBot="1" x14ac:dyDescent="0.3">
      <c r="A109" s="37"/>
      <c r="B109" s="37"/>
      <c r="C109" s="37"/>
      <c r="D109" s="16"/>
      <c r="E109" s="16"/>
      <c r="F109" s="37"/>
      <c r="G109" s="46"/>
      <c r="H109" s="46"/>
      <c r="I109" s="47"/>
      <c r="J109" s="47"/>
      <c r="K109" s="47"/>
      <c r="L109" s="47"/>
      <c r="M109" s="50"/>
      <c r="N109" s="31"/>
      <c r="O109" s="46"/>
      <c r="P109" s="46"/>
      <c r="Q109" s="46"/>
      <c r="R109" s="84"/>
      <c r="S109" s="44"/>
      <c r="T109" s="19"/>
      <c r="U109" s="16"/>
      <c r="V109" s="19"/>
      <c r="W109" s="19"/>
      <c r="X109" s="19"/>
      <c r="Y109" s="26"/>
      <c r="Z109" s="28"/>
    </row>
    <row r="110" spans="1:26" ht="16.5" thickTop="1" thickBot="1" x14ac:dyDescent="0.3">
      <c r="A110" s="37"/>
      <c r="B110" s="37"/>
      <c r="C110" s="37"/>
      <c r="D110" s="16"/>
      <c r="E110" s="16"/>
      <c r="F110" s="37"/>
      <c r="G110" s="46"/>
      <c r="H110" s="46"/>
      <c r="I110" s="47"/>
      <c r="J110" s="47"/>
      <c r="K110" s="47"/>
      <c r="L110" s="47"/>
      <c r="M110" s="50"/>
      <c r="N110" s="31"/>
      <c r="O110" s="46"/>
      <c r="P110" s="46"/>
      <c r="Q110" s="46"/>
      <c r="R110" s="84"/>
      <c r="S110" s="44"/>
      <c r="T110" s="19"/>
      <c r="U110" s="16"/>
      <c r="V110" s="19"/>
      <c r="W110" s="19"/>
      <c r="X110" s="19"/>
      <c r="Y110" s="26"/>
      <c r="Z110" s="28"/>
    </row>
    <row r="111" spans="1:26" ht="131.25" customHeight="1" thickTop="1" thickBot="1" x14ac:dyDescent="0.3">
      <c r="A111" s="37"/>
      <c r="B111" s="37"/>
      <c r="C111" s="37"/>
      <c r="D111" s="17"/>
      <c r="E111" s="17"/>
      <c r="F111" s="37"/>
      <c r="G111" s="46"/>
      <c r="H111" s="46"/>
      <c r="I111" s="45"/>
      <c r="J111" s="45"/>
      <c r="K111" s="45"/>
      <c r="L111" s="45"/>
      <c r="M111" s="51"/>
      <c r="N111" s="32"/>
      <c r="O111" s="46"/>
      <c r="P111" s="46"/>
      <c r="Q111" s="46"/>
      <c r="R111" s="84"/>
      <c r="S111" s="44"/>
      <c r="T111" s="20"/>
      <c r="U111" s="17"/>
      <c r="V111" s="20"/>
      <c r="W111" s="20"/>
      <c r="X111" s="20"/>
      <c r="Y111" s="27"/>
      <c r="Z111" s="28"/>
    </row>
    <row r="112" spans="1:26" ht="16.5" thickTop="1" thickBot="1" x14ac:dyDescent="0.3">
      <c r="A112" s="86" t="s">
        <v>13</v>
      </c>
      <c r="B112" s="87"/>
      <c r="C112" s="78" t="s">
        <v>29</v>
      </c>
      <c r="D112" s="78" t="s">
        <v>42</v>
      </c>
      <c r="E112" s="78" t="s">
        <v>140</v>
      </c>
      <c r="F112" s="91" t="s">
        <v>58</v>
      </c>
      <c r="G112" s="93" t="s">
        <v>14</v>
      </c>
      <c r="H112" s="94"/>
      <c r="I112" s="99">
        <v>1</v>
      </c>
      <c r="J112" s="99">
        <v>1</v>
      </c>
      <c r="K112" s="99">
        <v>1</v>
      </c>
      <c r="L112" s="99">
        <v>1</v>
      </c>
      <c r="M112" s="100">
        <v>5</v>
      </c>
      <c r="N112" s="31" t="s">
        <v>112</v>
      </c>
      <c r="O112" s="30">
        <v>1</v>
      </c>
      <c r="P112" s="30">
        <v>1</v>
      </c>
      <c r="Q112" s="30">
        <v>1</v>
      </c>
      <c r="R112" s="100">
        <v>5</v>
      </c>
      <c r="S112" s="41" t="s">
        <v>112</v>
      </c>
      <c r="T112" s="18" t="s">
        <v>141</v>
      </c>
      <c r="U112" s="78" t="s">
        <v>142</v>
      </c>
      <c r="V112" s="18" t="s">
        <v>143</v>
      </c>
      <c r="W112" s="18" t="s">
        <v>144</v>
      </c>
      <c r="X112" s="18"/>
      <c r="Y112" s="102"/>
      <c r="Z112" s="105"/>
    </row>
    <row r="113" spans="1:26" ht="16.5" thickTop="1" thickBot="1" x14ac:dyDescent="0.3">
      <c r="A113" s="88"/>
      <c r="B113" s="89"/>
      <c r="C113" s="16"/>
      <c r="D113" s="16"/>
      <c r="E113" s="16"/>
      <c r="F113" s="92"/>
      <c r="G113" s="95"/>
      <c r="H113" s="96"/>
      <c r="I113" s="29"/>
      <c r="J113" s="29"/>
      <c r="K113" s="29"/>
      <c r="L113" s="29"/>
      <c r="M113" s="31"/>
      <c r="N113" s="31"/>
      <c r="O113" s="33"/>
      <c r="P113" s="33"/>
      <c r="Q113" s="33"/>
      <c r="R113" s="31"/>
      <c r="S113" s="41"/>
      <c r="T113" s="19"/>
      <c r="U113" s="16"/>
      <c r="V113" s="19"/>
      <c r="W113" s="19"/>
      <c r="X113" s="19"/>
      <c r="Y113" s="103"/>
      <c r="Z113" s="106"/>
    </row>
    <row r="114" spans="1:26" ht="16.5" thickTop="1" thickBot="1" x14ac:dyDescent="0.3">
      <c r="A114" s="88"/>
      <c r="B114" s="89"/>
      <c r="C114" s="16"/>
      <c r="D114" s="16"/>
      <c r="E114" s="16"/>
      <c r="F114" s="92"/>
      <c r="G114" s="95"/>
      <c r="H114" s="96"/>
      <c r="I114" s="29"/>
      <c r="J114" s="29"/>
      <c r="K114" s="29"/>
      <c r="L114" s="29"/>
      <c r="M114" s="31"/>
      <c r="N114" s="31"/>
      <c r="O114" s="33"/>
      <c r="P114" s="33"/>
      <c r="Q114" s="33"/>
      <c r="R114" s="31"/>
      <c r="S114" s="41"/>
      <c r="T114" s="19"/>
      <c r="U114" s="16"/>
      <c r="V114" s="19"/>
      <c r="W114" s="19"/>
      <c r="X114" s="19"/>
      <c r="Y114" s="103"/>
      <c r="Z114" s="106"/>
    </row>
    <row r="115" spans="1:26" ht="16.5" thickTop="1" thickBot="1" x14ac:dyDescent="0.3">
      <c r="A115" s="88"/>
      <c r="B115" s="89"/>
      <c r="C115" s="16"/>
      <c r="D115" s="16"/>
      <c r="E115" s="16"/>
      <c r="F115" s="92"/>
      <c r="G115" s="95"/>
      <c r="H115" s="96"/>
      <c r="I115" s="29"/>
      <c r="J115" s="29"/>
      <c r="K115" s="29"/>
      <c r="L115" s="29"/>
      <c r="M115" s="31"/>
      <c r="N115" s="31"/>
      <c r="O115" s="33"/>
      <c r="P115" s="33"/>
      <c r="Q115" s="33"/>
      <c r="R115" s="31"/>
      <c r="S115" s="41"/>
      <c r="T115" s="19"/>
      <c r="U115" s="16"/>
      <c r="V115" s="19"/>
      <c r="W115" s="19"/>
      <c r="X115" s="19"/>
      <c r="Y115" s="103"/>
      <c r="Z115" s="106"/>
    </row>
    <row r="116" spans="1:26" ht="16.5" thickTop="1" thickBot="1" x14ac:dyDescent="0.3">
      <c r="A116" s="88"/>
      <c r="B116" s="89"/>
      <c r="C116" s="16"/>
      <c r="D116" s="16"/>
      <c r="E116" s="16"/>
      <c r="F116" s="92"/>
      <c r="G116" s="95"/>
      <c r="H116" s="96"/>
      <c r="I116" s="29"/>
      <c r="J116" s="29"/>
      <c r="K116" s="29"/>
      <c r="L116" s="29"/>
      <c r="M116" s="31"/>
      <c r="N116" s="31"/>
      <c r="O116" s="33"/>
      <c r="P116" s="33"/>
      <c r="Q116" s="33"/>
      <c r="R116" s="31"/>
      <c r="S116" s="41"/>
      <c r="T116" s="19"/>
      <c r="U116" s="16"/>
      <c r="V116" s="19"/>
      <c r="W116" s="19"/>
      <c r="X116" s="19"/>
      <c r="Y116" s="103"/>
      <c r="Z116" s="106"/>
    </row>
    <row r="117" spans="1:26" ht="16.5" thickTop="1" thickBot="1" x14ac:dyDescent="0.3">
      <c r="A117" s="75"/>
      <c r="B117" s="90"/>
      <c r="C117" s="17"/>
      <c r="D117" s="17"/>
      <c r="E117" s="17"/>
      <c r="F117" s="38"/>
      <c r="G117" s="97"/>
      <c r="H117" s="98"/>
      <c r="I117" s="30"/>
      <c r="J117" s="30"/>
      <c r="K117" s="30"/>
      <c r="L117" s="30"/>
      <c r="M117" s="32"/>
      <c r="N117" s="32"/>
      <c r="O117" s="33"/>
      <c r="P117" s="33"/>
      <c r="Q117" s="33"/>
      <c r="R117" s="32"/>
      <c r="S117" s="41"/>
      <c r="T117" s="20"/>
      <c r="U117" s="17"/>
      <c r="V117" s="20"/>
      <c r="W117" s="20"/>
      <c r="X117" s="20"/>
      <c r="Y117" s="104"/>
      <c r="Z117" s="43"/>
    </row>
    <row r="118" spans="1:26" s="14" customFormat="1" thickTop="1" x14ac:dyDescent="0.25">
      <c r="A118" s="107" t="s">
        <v>78</v>
      </c>
      <c r="B118" s="108"/>
      <c r="C118" s="85" t="s">
        <v>30</v>
      </c>
      <c r="D118" s="85" t="s">
        <v>16</v>
      </c>
      <c r="E118" s="85" t="s">
        <v>145</v>
      </c>
      <c r="F118" s="113" t="s">
        <v>58</v>
      </c>
      <c r="G118" s="116" t="s">
        <v>94</v>
      </c>
      <c r="H118" s="117"/>
      <c r="I118" s="122">
        <v>1</v>
      </c>
      <c r="J118" s="122">
        <v>1</v>
      </c>
      <c r="K118" s="122">
        <v>1</v>
      </c>
      <c r="L118" s="122">
        <v>1</v>
      </c>
      <c r="M118" s="125">
        <v>5</v>
      </c>
      <c r="N118" s="31" t="s">
        <v>112</v>
      </c>
      <c r="O118" s="122">
        <v>1</v>
      </c>
      <c r="P118" s="122">
        <v>1</v>
      </c>
      <c r="Q118" s="122">
        <v>1</v>
      </c>
      <c r="R118" s="128">
        <v>5</v>
      </c>
      <c r="S118" s="144" t="s">
        <v>112</v>
      </c>
      <c r="T118" s="85" t="s">
        <v>146</v>
      </c>
      <c r="U118" s="85" t="s">
        <v>147</v>
      </c>
      <c r="V118" s="85" t="s">
        <v>148</v>
      </c>
      <c r="W118" s="131" t="s">
        <v>149</v>
      </c>
      <c r="X118" s="85"/>
      <c r="Y118" s="134"/>
      <c r="Z118" s="137"/>
    </row>
    <row r="119" spans="1:26" s="14" customFormat="1" ht="15" x14ac:dyDescent="0.25">
      <c r="A119" s="109"/>
      <c r="B119" s="110"/>
      <c r="C119" s="48"/>
      <c r="D119" s="48"/>
      <c r="E119" s="48"/>
      <c r="F119" s="114"/>
      <c r="G119" s="118"/>
      <c r="H119" s="119"/>
      <c r="I119" s="123"/>
      <c r="J119" s="123"/>
      <c r="K119" s="123"/>
      <c r="L119" s="123"/>
      <c r="M119" s="126"/>
      <c r="N119" s="31"/>
      <c r="O119" s="123"/>
      <c r="P119" s="123"/>
      <c r="Q119" s="123"/>
      <c r="R119" s="129"/>
      <c r="S119" s="144"/>
      <c r="T119" s="48"/>
      <c r="U119" s="48"/>
      <c r="V119" s="48"/>
      <c r="W119" s="132"/>
      <c r="X119" s="48"/>
      <c r="Y119" s="135"/>
      <c r="Z119" s="138"/>
    </row>
    <row r="120" spans="1:26" s="14" customFormat="1" ht="15" x14ac:dyDescent="0.25">
      <c r="A120" s="109"/>
      <c r="B120" s="110"/>
      <c r="C120" s="48"/>
      <c r="D120" s="48"/>
      <c r="E120" s="48"/>
      <c r="F120" s="114"/>
      <c r="G120" s="118"/>
      <c r="H120" s="119"/>
      <c r="I120" s="123"/>
      <c r="J120" s="123"/>
      <c r="K120" s="123"/>
      <c r="L120" s="123"/>
      <c r="M120" s="126"/>
      <c r="N120" s="31"/>
      <c r="O120" s="123"/>
      <c r="P120" s="123"/>
      <c r="Q120" s="123"/>
      <c r="R120" s="129"/>
      <c r="S120" s="144"/>
      <c r="T120" s="48"/>
      <c r="U120" s="48"/>
      <c r="V120" s="48"/>
      <c r="W120" s="132"/>
      <c r="X120" s="48"/>
      <c r="Y120" s="135"/>
      <c r="Z120" s="138"/>
    </row>
    <row r="121" spans="1:26" s="14" customFormat="1" ht="15" x14ac:dyDescent="0.25">
      <c r="A121" s="109"/>
      <c r="B121" s="110"/>
      <c r="C121" s="48"/>
      <c r="D121" s="48"/>
      <c r="E121" s="48"/>
      <c r="F121" s="114"/>
      <c r="G121" s="118"/>
      <c r="H121" s="119"/>
      <c r="I121" s="123"/>
      <c r="J121" s="123"/>
      <c r="K121" s="123"/>
      <c r="L121" s="123"/>
      <c r="M121" s="126"/>
      <c r="N121" s="31"/>
      <c r="O121" s="123"/>
      <c r="P121" s="123"/>
      <c r="Q121" s="123"/>
      <c r="R121" s="129"/>
      <c r="S121" s="144"/>
      <c r="T121" s="48"/>
      <c r="U121" s="48"/>
      <c r="V121" s="48"/>
      <c r="W121" s="132"/>
      <c r="X121" s="48"/>
      <c r="Y121" s="135"/>
      <c r="Z121" s="138"/>
    </row>
    <row r="122" spans="1:26" s="14" customFormat="1" ht="15" x14ac:dyDescent="0.25">
      <c r="A122" s="109"/>
      <c r="B122" s="110"/>
      <c r="C122" s="48"/>
      <c r="D122" s="48"/>
      <c r="E122" s="48"/>
      <c r="F122" s="114"/>
      <c r="G122" s="118"/>
      <c r="H122" s="119"/>
      <c r="I122" s="123"/>
      <c r="J122" s="123"/>
      <c r="K122" s="123"/>
      <c r="L122" s="123"/>
      <c r="M122" s="126"/>
      <c r="N122" s="31"/>
      <c r="O122" s="123"/>
      <c r="P122" s="123"/>
      <c r="Q122" s="123"/>
      <c r="R122" s="129"/>
      <c r="S122" s="144"/>
      <c r="T122" s="48"/>
      <c r="U122" s="48"/>
      <c r="V122" s="48"/>
      <c r="W122" s="132"/>
      <c r="X122" s="48"/>
      <c r="Y122" s="135"/>
      <c r="Z122" s="138"/>
    </row>
    <row r="123" spans="1:26" s="14" customFormat="1" thickBot="1" x14ac:dyDescent="0.3">
      <c r="A123" s="111"/>
      <c r="B123" s="112"/>
      <c r="C123" s="49"/>
      <c r="D123" s="49"/>
      <c r="E123" s="49"/>
      <c r="F123" s="115"/>
      <c r="G123" s="120"/>
      <c r="H123" s="121"/>
      <c r="I123" s="124"/>
      <c r="J123" s="124"/>
      <c r="K123" s="124"/>
      <c r="L123" s="124"/>
      <c r="M123" s="127"/>
      <c r="N123" s="32"/>
      <c r="O123" s="124"/>
      <c r="P123" s="124"/>
      <c r="Q123" s="124"/>
      <c r="R123" s="130"/>
      <c r="S123" s="144"/>
      <c r="T123" s="49"/>
      <c r="U123" s="49"/>
      <c r="V123" s="49"/>
      <c r="W123" s="133"/>
      <c r="X123" s="49"/>
      <c r="Y123" s="136"/>
      <c r="Z123" s="139"/>
    </row>
    <row r="124" spans="1:26" s="14" customFormat="1" ht="16.5" thickTop="1" thickBot="1" x14ac:dyDescent="0.3">
      <c r="A124" s="49" t="s">
        <v>78</v>
      </c>
      <c r="B124" s="49"/>
      <c r="C124" s="49" t="s">
        <v>30</v>
      </c>
      <c r="D124" s="48" t="s">
        <v>47</v>
      </c>
      <c r="E124" s="101" t="s">
        <v>150</v>
      </c>
      <c r="F124" s="115" t="s">
        <v>58</v>
      </c>
      <c r="G124" s="124" t="s">
        <v>94</v>
      </c>
      <c r="H124" s="124"/>
      <c r="I124" s="122">
        <v>1</v>
      </c>
      <c r="J124" s="122">
        <v>1</v>
      </c>
      <c r="K124" s="122">
        <v>1</v>
      </c>
      <c r="L124" s="122">
        <v>1</v>
      </c>
      <c r="M124" s="126">
        <v>4</v>
      </c>
      <c r="N124" s="31" t="s">
        <v>112</v>
      </c>
      <c r="O124" s="122">
        <v>1</v>
      </c>
      <c r="P124" s="122">
        <v>1</v>
      </c>
      <c r="Q124" s="122">
        <v>1</v>
      </c>
      <c r="R124" s="130">
        <v>4</v>
      </c>
      <c r="S124" s="144" t="s">
        <v>112</v>
      </c>
      <c r="T124" s="48" t="s">
        <v>146</v>
      </c>
      <c r="U124" s="101" t="s">
        <v>151</v>
      </c>
      <c r="V124" s="101" t="s">
        <v>152</v>
      </c>
      <c r="W124" s="101" t="s">
        <v>153</v>
      </c>
      <c r="X124" s="101"/>
      <c r="Y124" s="147"/>
      <c r="Z124" s="148"/>
    </row>
    <row r="125" spans="1:26" s="14" customFormat="1" ht="16.5" thickTop="1" thickBot="1" x14ac:dyDescent="0.3">
      <c r="A125" s="140"/>
      <c r="B125" s="140"/>
      <c r="C125" s="140"/>
      <c r="D125" s="48"/>
      <c r="E125" s="48"/>
      <c r="F125" s="141"/>
      <c r="G125" s="142"/>
      <c r="H125" s="142"/>
      <c r="I125" s="123"/>
      <c r="J125" s="123"/>
      <c r="K125" s="123"/>
      <c r="L125" s="123"/>
      <c r="M125" s="126"/>
      <c r="N125" s="31"/>
      <c r="O125" s="123"/>
      <c r="P125" s="123"/>
      <c r="Q125" s="123"/>
      <c r="R125" s="143"/>
      <c r="S125" s="144"/>
      <c r="T125" s="48"/>
      <c r="U125" s="48"/>
      <c r="V125" s="48"/>
      <c r="W125" s="48"/>
      <c r="X125" s="48"/>
      <c r="Y125" s="109"/>
      <c r="Z125" s="148"/>
    </row>
    <row r="126" spans="1:26" s="14" customFormat="1" ht="16.5" thickTop="1" thickBot="1" x14ac:dyDescent="0.3">
      <c r="A126" s="140"/>
      <c r="B126" s="140"/>
      <c r="C126" s="140"/>
      <c r="D126" s="48"/>
      <c r="E126" s="48"/>
      <c r="F126" s="141"/>
      <c r="G126" s="142"/>
      <c r="H126" s="142"/>
      <c r="I126" s="123"/>
      <c r="J126" s="123"/>
      <c r="K126" s="123"/>
      <c r="L126" s="123"/>
      <c r="M126" s="126"/>
      <c r="N126" s="31"/>
      <c r="O126" s="123"/>
      <c r="P126" s="123"/>
      <c r="Q126" s="123"/>
      <c r="R126" s="143"/>
      <c r="S126" s="144"/>
      <c r="T126" s="48"/>
      <c r="U126" s="48"/>
      <c r="V126" s="48"/>
      <c r="W126" s="48"/>
      <c r="X126" s="48"/>
      <c r="Y126" s="109"/>
      <c r="Z126" s="148"/>
    </row>
    <row r="127" spans="1:26" s="14" customFormat="1" ht="16.5" thickTop="1" thickBot="1" x14ac:dyDescent="0.3">
      <c r="A127" s="140"/>
      <c r="B127" s="140"/>
      <c r="C127" s="140"/>
      <c r="D127" s="48"/>
      <c r="E127" s="48"/>
      <c r="F127" s="141"/>
      <c r="G127" s="142"/>
      <c r="H127" s="142"/>
      <c r="I127" s="123"/>
      <c r="J127" s="123"/>
      <c r="K127" s="123"/>
      <c r="L127" s="123"/>
      <c r="M127" s="126"/>
      <c r="N127" s="31"/>
      <c r="O127" s="123"/>
      <c r="P127" s="123"/>
      <c r="Q127" s="123"/>
      <c r="R127" s="143"/>
      <c r="S127" s="144"/>
      <c r="T127" s="48"/>
      <c r="U127" s="48"/>
      <c r="V127" s="48"/>
      <c r="W127" s="48"/>
      <c r="X127" s="48"/>
      <c r="Y127" s="109"/>
      <c r="Z127" s="148"/>
    </row>
    <row r="128" spans="1:26" s="14" customFormat="1" ht="16.5" thickTop="1" thickBot="1" x14ac:dyDescent="0.3">
      <c r="A128" s="140"/>
      <c r="B128" s="140"/>
      <c r="C128" s="140"/>
      <c r="D128" s="48"/>
      <c r="E128" s="48"/>
      <c r="F128" s="141"/>
      <c r="G128" s="142"/>
      <c r="H128" s="142"/>
      <c r="I128" s="123"/>
      <c r="J128" s="123"/>
      <c r="K128" s="123"/>
      <c r="L128" s="123"/>
      <c r="M128" s="126"/>
      <c r="N128" s="31"/>
      <c r="O128" s="123"/>
      <c r="P128" s="123"/>
      <c r="Q128" s="123"/>
      <c r="R128" s="143"/>
      <c r="S128" s="144"/>
      <c r="T128" s="48"/>
      <c r="U128" s="48"/>
      <c r="V128" s="48"/>
      <c r="W128" s="48"/>
      <c r="X128" s="48"/>
      <c r="Y128" s="109"/>
      <c r="Z128" s="148"/>
    </row>
    <row r="129" spans="1:26" s="14" customFormat="1" ht="16.5" thickTop="1" thickBot="1" x14ac:dyDescent="0.3">
      <c r="A129" s="140"/>
      <c r="B129" s="140"/>
      <c r="C129" s="140"/>
      <c r="D129" s="49"/>
      <c r="E129" s="49"/>
      <c r="F129" s="141"/>
      <c r="G129" s="142"/>
      <c r="H129" s="142"/>
      <c r="I129" s="124"/>
      <c r="J129" s="124"/>
      <c r="K129" s="124"/>
      <c r="L129" s="124"/>
      <c r="M129" s="127"/>
      <c r="N129" s="32"/>
      <c r="O129" s="124"/>
      <c r="P129" s="124"/>
      <c r="Q129" s="124"/>
      <c r="R129" s="143"/>
      <c r="S129" s="144"/>
      <c r="T129" s="49"/>
      <c r="U129" s="49"/>
      <c r="V129" s="49"/>
      <c r="W129" s="49"/>
      <c r="X129" s="49"/>
      <c r="Y129" s="111"/>
      <c r="Z129" s="148"/>
    </row>
    <row r="130" spans="1:26" ht="16.5" thickTop="1" thickBot="1" x14ac:dyDescent="0.3">
      <c r="A130" s="17" t="s">
        <v>13</v>
      </c>
      <c r="B130" s="17"/>
      <c r="C130" s="17" t="s">
        <v>28</v>
      </c>
      <c r="D130" s="16" t="s">
        <v>44</v>
      </c>
      <c r="E130" s="16" t="s">
        <v>154</v>
      </c>
      <c r="F130" s="38" t="s">
        <v>58</v>
      </c>
      <c r="G130" s="30" t="s">
        <v>15</v>
      </c>
      <c r="H130" s="30"/>
      <c r="I130" s="29">
        <v>1</v>
      </c>
      <c r="J130" s="29">
        <v>1</v>
      </c>
      <c r="K130" s="29">
        <v>1</v>
      </c>
      <c r="L130" s="29">
        <v>1</v>
      </c>
      <c r="M130" s="31">
        <v>4</v>
      </c>
      <c r="N130" s="31" t="s">
        <v>112</v>
      </c>
      <c r="O130" s="30">
        <v>1</v>
      </c>
      <c r="P130" s="30">
        <v>1</v>
      </c>
      <c r="Q130" s="30">
        <v>1</v>
      </c>
      <c r="R130" s="34">
        <v>3</v>
      </c>
      <c r="S130" s="32" t="s">
        <v>112</v>
      </c>
      <c r="T130" s="19" t="s">
        <v>155</v>
      </c>
      <c r="U130" s="149" t="s">
        <v>156</v>
      </c>
      <c r="V130" s="19" t="s">
        <v>157</v>
      </c>
      <c r="W130" s="145" t="s">
        <v>158</v>
      </c>
      <c r="X130" s="19"/>
      <c r="Y130" s="26"/>
      <c r="Z130" s="43"/>
    </row>
    <row r="131" spans="1:26" ht="16.5" thickTop="1" thickBot="1" x14ac:dyDescent="0.3">
      <c r="A131" s="37"/>
      <c r="B131" s="37"/>
      <c r="C131" s="37"/>
      <c r="D131" s="16"/>
      <c r="E131" s="16"/>
      <c r="F131" s="39"/>
      <c r="G131" s="33"/>
      <c r="H131" s="33"/>
      <c r="I131" s="29"/>
      <c r="J131" s="29"/>
      <c r="K131" s="29"/>
      <c r="L131" s="29"/>
      <c r="M131" s="31"/>
      <c r="N131" s="31"/>
      <c r="O131" s="33"/>
      <c r="P131" s="33"/>
      <c r="Q131" s="33"/>
      <c r="R131" s="35"/>
      <c r="S131" s="36"/>
      <c r="T131" s="19"/>
      <c r="U131" s="149"/>
      <c r="V131" s="19"/>
      <c r="W131" s="145"/>
      <c r="X131" s="19"/>
      <c r="Y131" s="26"/>
      <c r="Z131" s="28"/>
    </row>
    <row r="132" spans="1:26" ht="16.5" thickTop="1" thickBot="1" x14ac:dyDescent="0.3">
      <c r="A132" s="37"/>
      <c r="B132" s="37"/>
      <c r="C132" s="37"/>
      <c r="D132" s="16"/>
      <c r="E132" s="16"/>
      <c r="F132" s="39"/>
      <c r="G132" s="33"/>
      <c r="H132" s="33"/>
      <c r="I132" s="29"/>
      <c r="J132" s="29"/>
      <c r="K132" s="29"/>
      <c r="L132" s="29"/>
      <c r="M132" s="31"/>
      <c r="N132" s="31"/>
      <c r="O132" s="33"/>
      <c r="P132" s="33"/>
      <c r="Q132" s="33"/>
      <c r="R132" s="35"/>
      <c r="S132" s="36"/>
      <c r="T132" s="19"/>
      <c r="U132" s="149"/>
      <c r="V132" s="19"/>
      <c r="W132" s="145"/>
      <c r="X132" s="19"/>
      <c r="Y132" s="26"/>
      <c r="Z132" s="28"/>
    </row>
    <row r="133" spans="1:26" ht="16.5" thickTop="1" thickBot="1" x14ac:dyDescent="0.3">
      <c r="A133" s="37"/>
      <c r="B133" s="37"/>
      <c r="C133" s="37"/>
      <c r="D133" s="16"/>
      <c r="E133" s="16"/>
      <c r="F133" s="39"/>
      <c r="G133" s="33"/>
      <c r="H133" s="33"/>
      <c r="I133" s="29"/>
      <c r="J133" s="29"/>
      <c r="K133" s="29"/>
      <c r="L133" s="29"/>
      <c r="M133" s="31"/>
      <c r="N133" s="31"/>
      <c r="O133" s="33"/>
      <c r="P133" s="33"/>
      <c r="Q133" s="33"/>
      <c r="R133" s="35"/>
      <c r="S133" s="36"/>
      <c r="T133" s="19"/>
      <c r="U133" s="149"/>
      <c r="V133" s="19"/>
      <c r="W133" s="145"/>
      <c r="X133" s="19"/>
      <c r="Y133" s="26"/>
      <c r="Z133" s="28"/>
    </row>
    <row r="134" spans="1:26" ht="16.5" thickTop="1" thickBot="1" x14ac:dyDescent="0.3">
      <c r="A134" s="37"/>
      <c r="B134" s="37"/>
      <c r="C134" s="37"/>
      <c r="D134" s="16"/>
      <c r="E134" s="16"/>
      <c r="F134" s="39"/>
      <c r="G134" s="33"/>
      <c r="H134" s="33"/>
      <c r="I134" s="29"/>
      <c r="J134" s="29"/>
      <c r="K134" s="29"/>
      <c r="L134" s="29"/>
      <c r="M134" s="31"/>
      <c r="N134" s="31"/>
      <c r="O134" s="33"/>
      <c r="P134" s="33"/>
      <c r="Q134" s="33"/>
      <c r="R134" s="35"/>
      <c r="S134" s="36"/>
      <c r="T134" s="19"/>
      <c r="U134" s="149"/>
      <c r="V134" s="19"/>
      <c r="W134" s="145"/>
      <c r="X134" s="19"/>
      <c r="Y134" s="26"/>
      <c r="Z134" s="28"/>
    </row>
    <row r="135" spans="1:26" ht="16.5" thickTop="1" thickBot="1" x14ac:dyDescent="0.3">
      <c r="A135" s="37"/>
      <c r="B135" s="37"/>
      <c r="C135" s="37"/>
      <c r="D135" s="17"/>
      <c r="E135" s="17"/>
      <c r="F135" s="39"/>
      <c r="G135" s="33"/>
      <c r="H135" s="33"/>
      <c r="I135" s="30"/>
      <c r="J135" s="30"/>
      <c r="K135" s="30"/>
      <c r="L135" s="30"/>
      <c r="M135" s="32"/>
      <c r="N135" s="32"/>
      <c r="O135" s="33"/>
      <c r="P135" s="33"/>
      <c r="Q135" s="33"/>
      <c r="R135" s="35"/>
      <c r="S135" s="36"/>
      <c r="T135" s="20"/>
      <c r="U135" s="150"/>
      <c r="V135" s="20"/>
      <c r="W135" s="146"/>
      <c r="X135" s="20"/>
      <c r="Y135" s="27"/>
      <c r="Z135" s="28"/>
    </row>
    <row r="136" spans="1:26" ht="16.5" thickTop="1" thickBot="1" x14ac:dyDescent="0.3">
      <c r="A136" s="17" t="s">
        <v>13</v>
      </c>
      <c r="B136" s="17"/>
      <c r="C136" s="17" t="s">
        <v>28</v>
      </c>
      <c r="D136" s="16" t="s">
        <v>49</v>
      </c>
      <c r="E136" s="15" t="s">
        <v>159</v>
      </c>
      <c r="F136" s="38" t="s">
        <v>56</v>
      </c>
      <c r="G136" s="30" t="s">
        <v>15</v>
      </c>
      <c r="H136" s="30"/>
      <c r="I136" s="29">
        <v>1</v>
      </c>
      <c r="J136" s="29">
        <v>1</v>
      </c>
      <c r="K136" s="29">
        <v>1</v>
      </c>
      <c r="L136" s="29">
        <v>1</v>
      </c>
      <c r="M136" s="31">
        <v>4</v>
      </c>
      <c r="N136" s="31" t="s">
        <v>112</v>
      </c>
      <c r="O136" s="30">
        <v>1</v>
      </c>
      <c r="P136" s="30">
        <v>1</v>
      </c>
      <c r="Q136" s="30">
        <v>1</v>
      </c>
      <c r="R136" s="34">
        <v>3</v>
      </c>
      <c r="S136" s="32" t="s">
        <v>112</v>
      </c>
      <c r="T136" s="19" t="s">
        <v>160</v>
      </c>
      <c r="U136" s="15" t="s">
        <v>161</v>
      </c>
      <c r="V136" s="24" t="s">
        <v>162</v>
      </c>
      <c r="W136" s="42" t="s">
        <v>189</v>
      </c>
      <c r="X136" s="24"/>
      <c r="Y136" s="151"/>
      <c r="Z136" s="154"/>
    </row>
    <row r="137" spans="1:26" ht="16.5" thickTop="1" thickBot="1" x14ac:dyDescent="0.3">
      <c r="A137" s="37"/>
      <c r="B137" s="37"/>
      <c r="C137" s="37"/>
      <c r="D137" s="16"/>
      <c r="E137" s="16"/>
      <c r="F137" s="39"/>
      <c r="G137" s="33"/>
      <c r="H137" s="33"/>
      <c r="I137" s="29"/>
      <c r="J137" s="29"/>
      <c r="K137" s="29"/>
      <c r="L137" s="29"/>
      <c r="M137" s="31"/>
      <c r="N137" s="31"/>
      <c r="O137" s="33"/>
      <c r="P137" s="33"/>
      <c r="Q137" s="33"/>
      <c r="R137" s="35"/>
      <c r="S137" s="36"/>
      <c r="T137" s="19"/>
      <c r="U137" s="16"/>
      <c r="V137" s="19"/>
      <c r="W137" s="22"/>
      <c r="X137" s="19"/>
      <c r="Y137" s="152"/>
      <c r="Z137" s="154"/>
    </row>
    <row r="138" spans="1:26" ht="16.5" thickTop="1" thickBot="1" x14ac:dyDescent="0.3">
      <c r="A138" s="37"/>
      <c r="B138" s="37"/>
      <c r="C138" s="37"/>
      <c r="D138" s="16"/>
      <c r="E138" s="16"/>
      <c r="F138" s="39"/>
      <c r="G138" s="33"/>
      <c r="H138" s="33"/>
      <c r="I138" s="29"/>
      <c r="J138" s="29"/>
      <c r="K138" s="29"/>
      <c r="L138" s="29"/>
      <c r="M138" s="31"/>
      <c r="N138" s="31"/>
      <c r="O138" s="33"/>
      <c r="P138" s="33"/>
      <c r="Q138" s="33"/>
      <c r="R138" s="35"/>
      <c r="S138" s="36"/>
      <c r="T138" s="19"/>
      <c r="U138" s="16"/>
      <c r="V138" s="19"/>
      <c r="W138" s="22"/>
      <c r="X138" s="19"/>
      <c r="Y138" s="152"/>
      <c r="Z138" s="154"/>
    </row>
    <row r="139" spans="1:26" ht="16.5" thickTop="1" thickBot="1" x14ac:dyDescent="0.3">
      <c r="A139" s="37"/>
      <c r="B139" s="37"/>
      <c r="C139" s="37"/>
      <c r="D139" s="16"/>
      <c r="E139" s="16"/>
      <c r="F139" s="39"/>
      <c r="G139" s="33"/>
      <c r="H139" s="33"/>
      <c r="I139" s="29"/>
      <c r="J139" s="29"/>
      <c r="K139" s="29"/>
      <c r="L139" s="29"/>
      <c r="M139" s="31"/>
      <c r="N139" s="31"/>
      <c r="O139" s="33"/>
      <c r="P139" s="33"/>
      <c r="Q139" s="33"/>
      <c r="R139" s="35"/>
      <c r="S139" s="36"/>
      <c r="T139" s="19"/>
      <c r="U139" s="16"/>
      <c r="V139" s="19"/>
      <c r="W139" s="22"/>
      <c r="X139" s="19"/>
      <c r="Y139" s="152"/>
      <c r="Z139" s="154"/>
    </row>
    <row r="140" spans="1:26" ht="16.5" thickTop="1" thickBot="1" x14ac:dyDescent="0.3">
      <c r="A140" s="37"/>
      <c r="B140" s="37"/>
      <c r="C140" s="37"/>
      <c r="D140" s="16"/>
      <c r="E140" s="16"/>
      <c r="F140" s="39"/>
      <c r="G140" s="33"/>
      <c r="H140" s="33"/>
      <c r="I140" s="29"/>
      <c r="J140" s="29"/>
      <c r="K140" s="29"/>
      <c r="L140" s="29"/>
      <c r="M140" s="31"/>
      <c r="N140" s="31"/>
      <c r="O140" s="33"/>
      <c r="P140" s="33"/>
      <c r="Q140" s="33"/>
      <c r="R140" s="35"/>
      <c r="S140" s="36"/>
      <c r="T140" s="19"/>
      <c r="U140" s="16"/>
      <c r="V140" s="19"/>
      <c r="W140" s="22"/>
      <c r="X140" s="19"/>
      <c r="Y140" s="152"/>
      <c r="Z140" s="154"/>
    </row>
    <row r="141" spans="1:26" ht="16.5" thickTop="1" thickBot="1" x14ac:dyDescent="0.3">
      <c r="A141" s="37"/>
      <c r="B141" s="37"/>
      <c r="C141" s="37"/>
      <c r="D141" s="17"/>
      <c r="E141" s="17"/>
      <c r="F141" s="39"/>
      <c r="G141" s="33"/>
      <c r="H141" s="33"/>
      <c r="I141" s="30"/>
      <c r="J141" s="30"/>
      <c r="K141" s="30"/>
      <c r="L141" s="30"/>
      <c r="M141" s="32"/>
      <c r="N141" s="32"/>
      <c r="O141" s="33"/>
      <c r="P141" s="33"/>
      <c r="Q141" s="33"/>
      <c r="R141" s="35"/>
      <c r="S141" s="36"/>
      <c r="T141" s="20"/>
      <c r="U141" s="17"/>
      <c r="V141" s="20"/>
      <c r="W141" s="23"/>
      <c r="X141" s="20"/>
      <c r="Y141" s="153"/>
      <c r="Z141" s="154"/>
    </row>
    <row r="142" spans="1:26" ht="16.5" customHeight="1" thickTop="1" thickBot="1" x14ac:dyDescent="0.3">
      <c r="A142" s="17" t="s">
        <v>13</v>
      </c>
      <c r="B142" s="17"/>
      <c r="C142" s="17" t="s">
        <v>166</v>
      </c>
      <c r="D142" s="16" t="s">
        <v>168</v>
      </c>
      <c r="E142" s="15" t="s">
        <v>167</v>
      </c>
      <c r="F142" s="38" t="s">
        <v>14</v>
      </c>
      <c r="G142" s="30" t="s">
        <v>15</v>
      </c>
      <c r="H142" s="30"/>
      <c r="I142" s="29">
        <v>1</v>
      </c>
      <c r="J142" s="29">
        <v>1</v>
      </c>
      <c r="K142" s="29">
        <v>1</v>
      </c>
      <c r="L142" s="29">
        <v>1</v>
      </c>
      <c r="M142" s="31">
        <v>4</v>
      </c>
      <c r="N142" s="31" t="s">
        <v>163</v>
      </c>
      <c r="O142" s="30">
        <v>0</v>
      </c>
      <c r="P142" s="30">
        <v>1</v>
      </c>
      <c r="Q142" s="30">
        <v>0</v>
      </c>
      <c r="R142" s="34">
        <v>1</v>
      </c>
      <c r="S142" s="32" t="s">
        <v>112</v>
      </c>
      <c r="T142" s="19" t="s">
        <v>169</v>
      </c>
      <c r="U142" s="15" t="s">
        <v>170</v>
      </c>
      <c r="V142" s="18" t="s">
        <v>171</v>
      </c>
      <c r="W142" s="21" t="s">
        <v>172</v>
      </c>
      <c r="X142" s="24"/>
      <c r="Y142" s="25"/>
      <c r="Z142" s="28"/>
    </row>
    <row r="143" spans="1:26" ht="16.5" customHeight="1" thickTop="1" thickBot="1" x14ac:dyDescent="0.3">
      <c r="A143" s="37"/>
      <c r="B143" s="37"/>
      <c r="C143" s="37"/>
      <c r="D143" s="16"/>
      <c r="E143" s="16"/>
      <c r="F143" s="39"/>
      <c r="G143" s="33"/>
      <c r="H143" s="33"/>
      <c r="I143" s="29"/>
      <c r="J143" s="29"/>
      <c r="K143" s="29"/>
      <c r="L143" s="29"/>
      <c r="M143" s="31"/>
      <c r="N143" s="31"/>
      <c r="O143" s="33"/>
      <c r="P143" s="33"/>
      <c r="Q143" s="33"/>
      <c r="R143" s="35"/>
      <c r="S143" s="36"/>
      <c r="T143" s="19"/>
      <c r="U143" s="16"/>
      <c r="V143" s="19"/>
      <c r="W143" s="22"/>
      <c r="X143" s="19"/>
      <c r="Y143" s="26"/>
      <c r="Z143" s="28"/>
    </row>
    <row r="144" spans="1:26" ht="16.5" customHeight="1" thickTop="1" thickBot="1" x14ac:dyDescent="0.3">
      <c r="A144" s="37"/>
      <c r="B144" s="37"/>
      <c r="C144" s="37"/>
      <c r="D144" s="16"/>
      <c r="E144" s="16"/>
      <c r="F144" s="39"/>
      <c r="G144" s="33"/>
      <c r="H144" s="33"/>
      <c r="I144" s="29"/>
      <c r="J144" s="29"/>
      <c r="K144" s="29"/>
      <c r="L144" s="29"/>
      <c r="M144" s="31"/>
      <c r="N144" s="31"/>
      <c r="O144" s="33"/>
      <c r="P144" s="33"/>
      <c r="Q144" s="33"/>
      <c r="R144" s="35"/>
      <c r="S144" s="36"/>
      <c r="T144" s="19"/>
      <c r="U144" s="16"/>
      <c r="V144" s="19"/>
      <c r="W144" s="22"/>
      <c r="X144" s="19"/>
      <c r="Y144" s="26"/>
      <c r="Z144" s="28"/>
    </row>
    <row r="145" spans="1:26" ht="16.5" customHeight="1" thickTop="1" thickBot="1" x14ac:dyDescent="0.3">
      <c r="A145" s="37"/>
      <c r="B145" s="37"/>
      <c r="C145" s="37"/>
      <c r="D145" s="16"/>
      <c r="E145" s="16"/>
      <c r="F145" s="39"/>
      <c r="G145" s="33"/>
      <c r="H145" s="33"/>
      <c r="I145" s="29"/>
      <c r="J145" s="29"/>
      <c r="K145" s="29"/>
      <c r="L145" s="29"/>
      <c r="M145" s="31"/>
      <c r="N145" s="31"/>
      <c r="O145" s="33"/>
      <c r="P145" s="33"/>
      <c r="Q145" s="33"/>
      <c r="R145" s="35"/>
      <c r="S145" s="36"/>
      <c r="T145" s="19"/>
      <c r="U145" s="16"/>
      <c r="V145" s="19"/>
      <c r="W145" s="22"/>
      <c r="X145" s="19"/>
      <c r="Y145" s="26"/>
      <c r="Z145" s="28"/>
    </row>
    <row r="146" spans="1:26" ht="16.5" customHeight="1" thickTop="1" thickBot="1" x14ac:dyDescent="0.3">
      <c r="A146" s="37"/>
      <c r="B146" s="37"/>
      <c r="C146" s="37"/>
      <c r="D146" s="16"/>
      <c r="E146" s="16"/>
      <c r="F146" s="39"/>
      <c r="G146" s="33"/>
      <c r="H146" s="33"/>
      <c r="I146" s="29"/>
      <c r="J146" s="29"/>
      <c r="K146" s="29"/>
      <c r="L146" s="29"/>
      <c r="M146" s="31"/>
      <c r="N146" s="31"/>
      <c r="O146" s="33"/>
      <c r="P146" s="33"/>
      <c r="Q146" s="33"/>
      <c r="R146" s="35"/>
      <c r="S146" s="36"/>
      <c r="T146" s="19"/>
      <c r="U146" s="16"/>
      <c r="V146" s="19"/>
      <c r="W146" s="22"/>
      <c r="X146" s="19"/>
      <c r="Y146" s="26"/>
      <c r="Z146" s="28"/>
    </row>
    <row r="147" spans="1:26" ht="119.25" customHeight="1" thickTop="1" thickBot="1" x14ac:dyDescent="0.3">
      <c r="A147" s="37"/>
      <c r="B147" s="37"/>
      <c r="C147" s="37"/>
      <c r="D147" s="17"/>
      <c r="E147" s="17"/>
      <c r="F147" s="39"/>
      <c r="G147" s="33"/>
      <c r="H147" s="33"/>
      <c r="I147" s="30"/>
      <c r="J147" s="30"/>
      <c r="K147" s="30"/>
      <c r="L147" s="30"/>
      <c r="M147" s="32"/>
      <c r="N147" s="32"/>
      <c r="O147" s="33"/>
      <c r="P147" s="33"/>
      <c r="Q147" s="33"/>
      <c r="R147" s="35"/>
      <c r="S147" s="36"/>
      <c r="T147" s="20"/>
      <c r="U147" s="17"/>
      <c r="V147" s="20"/>
      <c r="W147" s="23"/>
      <c r="X147" s="20"/>
      <c r="Y147" s="27"/>
      <c r="Z147" s="28"/>
    </row>
    <row r="148" spans="1:26" ht="16.5" customHeight="1" thickTop="1" thickBot="1" x14ac:dyDescent="0.3">
      <c r="A148" s="17" t="s">
        <v>13</v>
      </c>
      <c r="B148" s="17"/>
      <c r="C148" s="17" t="s">
        <v>28</v>
      </c>
      <c r="D148" s="17" t="s">
        <v>200</v>
      </c>
      <c r="E148" s="16" t="s">
        <v>201</v>
      </c>
      <c r="F148" s="38" t="s">
        <v>14</v>
      </c>
      <c r="G148" s="30" t="s">
        <v>15</v>
      </c>
      <c r="H148" s="30"/>
      <c r="I148" s="29">
        <v>1</v>
      </c>
      <c r="J148" s="29">
        <v>1</v>
      </c>
      <c r="K148" s="29">
        <v>1</v>
      </c>
      <c r="L148" s="29">
        <v>1</v>
      </c>
      <c r="M148" s="31">
        <v>4</v>
      </c>
      <c r="N148" s="31" t="s">
        <v>163</v>
      </c>
      <c r="O148" s="30">
        <v>0</v>
      </c>
      <c r="P148" s="30">
        <v>1</v>
      </c>
      <c r="Q148" s="30">
        <v>0</v>
      </c>
      <c r="R148" s="34">
        <v>1</v>
      </c>
      <c r="S148" s="32" t="s">
        <v>112</v>
      </c>
      <c r="T148" s="19" t="s">
        <v>202</v>
      </c>
      <c r="U148" s="15" t="s">
        <v>204</v>
      </c>
      <c r="V148" s="19" t="s">
        <v>202</v>
      </c>
      <c r="W148" s="21" t="s">
        <v>203</v>
      </c>
      <c r="X148" s="24"/>
      <c r="Y148" s="25"/>
      <c r="Z148" s="28"/>
    </row>
    <row r="149" spans="1:26" ht="16.5" customHeight="1" thickTop="1" thickBot="1" x14ac:dyDescent="0.3">
      <c r="A149" s="37"/>
      <c r="B149" s="37"/>
      <c r="C149" s="37"/>
      <c r="D149" s="37"/>
      <c r="E149" s="16"/>
      <c r="F149" s="39"/>
      <c r="G149" s="33"/>
      <c r="H149" s="33"/>
      <c r="I149" s="29"/>
      <c r="J149" s="29"/>
      <c r="K149" s="29"/>
      <c r="L149" s="29"/>
      <c r="M149" s="31"/>
      <c r="N149" s="31"/>
      <c r="O149" s="33"/>
      <c r="P149" s="33"/>
      <c r="Q149" s="33"/>
      <c r="R149" s="35"/>
      <c r="S149" s="36"/>
      <c r="T149" s="19"/>
      <c r="U149" s="16"/>
      <c r="V149" s="19"/>
      <c r="W149" s="22"/>
      <c r="X149" s="19"/>
      <c r="Y149" s="26"/>
      <c r="Z149" s="28"/>
    </row>
    <row r="150" spans="1:26" ht="16.5" customHeight="1" thickTop="1" thickBot="1" x14ac:dyDescent="0.3">
      <c r="A150" s="37"/>
      <c r="B150" s="37"/>
      <c r="C150" s="37"/>
      <c r="D150" s="37"/>
      <c r="E150" s="16"/>
      <c r="F150" s="39"/>
      <c r="G150" s="33"/>
      <c r="H150" s="33"/>
      <c r="I150" s="29"/>
      <c r="J150" s="29"/>
      <c r="K150" s="29"/>
      <c r="L150" s="29"/>
      <c r="M150" s="31"/>
      <c r="N150" s="31"/>
      <c r="O150" s="33"/>
      <c r="P150" s="33"/>
      <c r="Q150" s="33"/>
      <c r="R150" s="35"/>
      <c r="S150" s="36"/>
      <c r="T150" s="19"/>
      <c r="U150" s="16"/>
      <c r="V150" s="19"/>
      <c r="W150" s="22"/>
      <c r="X150" s="19"/>
      <c r="Y150" s="26"/>
      <c r="Z150" s="28"/>
    </row>
    <row r="151" spans="1:26" ht="16.5" customHeight="1" thickTop="1" thickBot="1" x14ac:dyDescent="0.3">
      <c r="A151" s="37"/>
      <c r="B151" s="37"/>
      <c r="C151" s="37"/>
      <c r="D151" s="37"/>
      <c r="E151" s="16"/>
      <c r="F151" s="39"/>
      <c r="G151" s="33"/>
      <c r="H151" s="33"/>
      <c r="I151" s="29"/>
      <c r="J151" s="29"/>
      <c r="K151" s="29"/>
      <c r="L151" s="29"/>
      <c r="M151" s="31"/>
      <c r="N151" s="31"/>
      <c r="O151" s="33"/>
      <c r="P151" s="33"/>
      <c r="Q151" s="33"/>
      <c r="R151" s="35"/>
      <c r="S151" s="36"/>
      <c r="T151" s="19"/>
      <c r="U151" s="16"/>
      <c r="V151" s="19"/>
      <c r="W151" s="22"/>
      <c r="X151" s="19"/>
      <c r="Y151" s="26"/>
      <c r="Z151" s="28"/>
    </row>
    <row r="152" spans="1:26" ht="16.5" customHeight="1" thickTop="1" thickBot="1" x14ac:dyDescent="0.3">
      <c r="A152" s="37"/>
      <c r="B152" s="37"/>
      <c r="C152" s="37"/>
      <c r="D152" s="37"/>
      <c r="E152" s="16"/>
      <c r="F152" s="39"/>
      <c r="G152" s="33"/>
      <c r="H152" s="33"/>
      <c r="I152" s="29"/>
      <c r="J152" s="29"/>
      <c r="K152" s="29"/>
      <c r="L152" s="29"/>
      <c r="M152" s="31"/>
      <c r="N152" s="31"/>
      <c r="O152" s="33"/>
      <c r="P152" s="33"/>
      <c r="Q152" s="33"/>
      <c r="R152" s="35"/>
      <c r="S152" s="36"/>
      <c r="T152" s="19"/>
      <c r="U152" s="16"/>
      <c r="V152" s="19"/>
      <c r="W152" s="22"/>
      <c r="X152" s="19"/>
      <c r="Y152" s="26"/>
      <c r="Z152" s="28"/>
    </row>
    <row r="153" spans="1:26" ht="96.75" customHeight="1" thickTop="1" thickBot="1" x14ac:dyDescent="0.3">
      <c r="A153" s="37"/>
      <c r="B153" s="37"/>
      <c r="C153" s="37"/>
      <c r="D153" s="37"/>
      <c r="E153" s="17"/>
      <c r="F153" s="39"/>
      <c r="G153" s="33"/>
      <c r="H153" s="33"/>
      <c r="I153" s="30"/>
      <c r="J153" s="30"/>
      <c r="K153" s="30"/>
      <c r="L153" s="30"/>
      <c r="M153" s="32"/>
      <c r="N153" s="32"/>
      <c r="O153" s="33"/>
      <c r="P153" s="33"/>
      <c r="Q153" s="33"/>
      <c r="R153" s="35"/>
      <c r="S153" s="36"/>
      <c r="T153" s="20"/>
      <c r="U153" s="17"/>
      <c r="V153" s="20"/>
      <c r="W153" s="23"/>
      <c r="X153" s="20"/>
      <c r="Y153" s="27"/>
      <c r="Z153" s="28"/>
    </row>
    <row r="154" spans="1:26" ht="16.5" thickTop="1" thickBot="1" x14ac:dyDescent="0.3">
      <c r="A154" s="17" t="s">
        <v>13</v>
      </c>
      <c r="B154" s="17"/>
      <c r="C154" s="17" t="s">
        <v>28</v>
      </c>
      <c r="D154" s="17" t="s">
        <v>200</v>
      </c>
      <c r="E154" s="16" t="s">
        <v>201</v>
      </c>
      <c r="F154" s="38" t="s">
        <v>14</v>
      </c>
      <c r="G154" s="30" t="s">
        <v>15</v>
      </c>
      <c r="H154" s="30"/>
      <c r="I154" s="29">
        <v>1</v>
      </c>
      <c r="J154" s="29">
        <v>1</v>
      </c>
      <c r="K154" s="29">
        <v>1</v>
      </c>
      <c r="L154" s="29">
        <v>1</v>
      </c>
      <c r="M154" s="31">
        <v>4</v>
      </c>
      <c r="N154" s="31" t="s">
        <v>163</v>
      </c>
      <c r="O154" s="30">
        <v>0</v>
      </c>
      <c r="P154" s="30">
        <v>1</v>
      </c>
      <c r="Q154" s="30">
        <v>0</v>
      </c>
      <c r="R154" s="34">
        <v>1</v>
      </c>
      <c r="S154" s="32" t="s">
        <v>112</v>
      </c>
      <c r="T154" s="19" t="s">
        <v>202</v>
      </c>
      <c r="U154" s="15" t="s">
        <v>204</v>
      </c>
      <c r="V154" s="19" t="s">
        <v>202</v>
      </c>
      <c r="W154" s="21" t="s">
        <v>203</v>
      </c>
      <c r="X154" s="24"/>
      <c r="Y154" s="25"/>
      <c r="Z154" s="28"/>
    </row>
    <row r="155" spans="1:26" ht="16.5" thickTop="1" thickBot="1" x14ac:dyDescent="0.3">
      <c r="A155" s="37"/>
      <c r="B155" s="37"/>
      <c r="C155" s="37"/>
      <c r="D155" s="37"/>
      <c r="E155" s="16"/>
      <c r="F155" s="39"/>
      <c r="G155" s="33"/>
      <c r="H155" s="33"/>
      <c r="I155" s="29"/>
      <c r="J155" s="29"/>
      <c r="K155" s="29"/>
      <c r="L155" s="29"/>
      <c r="M155" s="31"/>
      <c r="N155" s="31"/>
      <c r="O155" s="33"/>
      <c r="P155" s="33"/>
      <c r="Q155" s="33"/>
      <c r="R155" s="35"/>
      <c r="S155" s="36"/>
      <c r="T155" s="19"/>
      <c r="U155" s="16"/>
      <c r="V155" s="19"/>
      <c r="W155" s="22"/>
      <c r="X155" s="19"/>
      <c r="Y155" s="26"/>
      <c r="Z155" s="28"/>
    </row>
    <row r="156" spans="1:26" ht="16.5" thickTop="1" thickBot="1" x14ac:dyDescent="0.3">
      <c r="A156" s="37"/>
      <c r="B156" s="37"/>
      <c r="C156" s="37"/>
      <c r="D156" s="37"/>
      <c r="E156" s="16"/>
      <c r="F156" s="39"/>
      <c r="G156" s="33"/>
      <c r="H156" s="33"/>
      <c r="I156" s="29"/>
      <c r="J156" s="29"/>
      <c r="K156" s="29"/>
      <c r="L156" s="29"/>
      <c r="M156" s="31"/>
      <c r="N156" s="31"/>
      <c r="O156" s="33"/>
      <c r="P156" s="33"/>
      <c r="Q156" s="33"/>
      <c r="R156" s="35"/>
      <c r="S156" s="36"/>
      <c r="T156" s="19"/>
      <c r="U156" s="16"/>
      <c r="V156" s="19"/>
      <c r="W156" s="22"/>
      <c r="X156" s="19"/>
      <c r="Y156" s="26"/>
      <c r="Z156" s="28"/>
    </row>
    <row r="157" spans="1:26" ht="16.5" thickTop="1" thickBot="1" x14ac:dyDescent="0.3">
      <c r="A157" s="37"/>
      <c r="B157" s="37"/>
      <c r="C157" s="37"/>
      <c r="D157" s="37"/>
      <c r="E157" s="16"/>
      <c r="F157" s="39"/>
      <c r="G157" s="33"/>
      <c r="H157" s="33"/>
      <c r="I157" s="29"/>
      <c r="J157" s="29"/>
      <c r="K157" s="29"/>
      <c r="L157" s="29"/>
      <c r="M157" s="31"/>
      <c r="N157" s="31"/>
      <c r="O157" s="33"/>
      <c r="P157" s="33"/>
      <c r="Q157" s="33"/>
      <c r="R157" s="35"/>
      <c r="S157" s="36"/>
      <c r="T157" s="19"/>
      <c r="U157" s="16"/>
      <c r="V157" s="19"/>
      <c r="W157" s="22"/>
      <c r="X157" s="19"/>
      <c r="Y157" s="26"/>
      <c r="Z157" s="28"/>
    </row>
    <row r="158" spans="1:26" ht="16.5" thickTop="1" thickBot="1" x14ac:dyDescent="0.3">
      <c r="A158" s="37"/>
      <c r="B158" s="37"/>
      <c r="C158" s="37"/>
      <c r="D158" s="37"/>
      <c r="E158" s="16"/>
      <c r="F158" s="39"/>
      <c r="G158" s="33"/>
      <c r="H158" s="33"/>
      <c r="I158" s="29"/>
      <c r="J158" s="29"/>
      <c r="K158" s="29"/>
      <c r="L158" s="29"/>
      <c r="M158" s="31"/>
      <c r="N158" s="31"/>
      <c r="O158" s="33"/>
      <c r="P158" s="33"/>
      <c r="Q158" s="33"/>
      <c r="R158" s="35"/>
      <c r="S158" s="36"/>
      <c r="T158" s="19"/>
      <c r="U158" s="16"/>
      <c r="V158" s="19"/>
      <c r="W158" s="22"/>
      <c r="X158" s="19"/>
      <c r="Y158" s="26"/>
      <c r="Z158" s="28"/>
    </row>
    <row r="159" spans="1:26" ht="16.5" thickTop="1" thickBot="1" x14ac:dyDescent="0.3">
      <c r="A159" s="37"/>
      <c r="B159" s="37"/>
      <c r="C159" s="37"/>
      <c r="D159" s="37"/>
      <c r="E159" s="17"/>
      <c r="F159" s="39"/>
      <c r="G159" s="33"/>
      <c r="H159" s="33"/>
      <c r="I159" s="30"/>
      <c r="J159" s="30"/>
      <c r="K159" s="30"/>
      <c r="L159" s="30"/>
      <c r="M159" s="32"/>
      <c r="N159" s="32"/>
      <c r="O159" s="33"/>
      <c r="P159" s="33"/>
      <c r="Q159" s="33"/>
      <c r="R159" s="35"/>
      <c r="S159" s="36"/>
      <c r="T159" s="20"/>
      <c r="U159" s="17"/>
      <c r="V159" s="20"/>
      <c r="W159" s="23"/>
      <c r="X159" s="20"/>
      <c r="Y159" s="27"/>
      <c r="Z159" s="28"/>
    </row>
    <row r="160" spans="1:26" ht="16.5" thickTop="1" thickBot="1" x14ac:dyDescent="0.3">
      <c r="A160" s="17" t="s">
        <v>13</v>
      </c>
      <c r="B160" s="17"/>
      <c r="C160" s="17" t="s">
        <v>166</v>
      </c>
      <c r="D160" s="16" t="s">
        <v>168</v>
      </c>
      <c r="E160" s="15" t="s">
        <v>206</v>
      </c>
      <c r="F160" s="38" t="s">
        <v>14</v>
      </c>
      <c r="G160" s="30" t="s">
        <v>15</v>
      </c>
      <c r="H160" s="30"/>
      <c r="I160" s="29">
        <v>1</v>
      </c>
      <c r="J160" s="29">
        <v>1</v>
      </c>
      <c r="K160" s="29">
        <v>1</v>
      </c>
      <c r="L160" s="29">
        <v>1</v>
      </c>
      <c r="M160" s="31">
        <v>4</v>
      </c>
      <c r="N160" s="31" t="s">
        <v>163</v>
      </c>
      <c r="O160" s="30">
        <v>0</v>
      </c>
      <c r="P160" s="30">
        <v>1</v>
      </c>
      <c r="Q160" s="30">
        <v>0</v>
      </c>
      <c r="R160" s="34">
        <v>1</v>
      </c>
      <c r="S160" s="32" t="s">
        <v>112</v>
      </c>
      <c r="T160" s="19" t="s">
        <v>205</v>
      </c>
      <c r="U160" s="15" t="s">
        <v>207</v>
      </c>
      <c r="V160" s="18" t="s">
        <v>208</v>
      </c>
      <c r="W160" s="21" t="s">
        <v>209</v>
      </c>
      <c r="X160" s="24"/>
      <c r="Y160" s="25"/>
      <c r="Z160" s="28"/>
    </row>
    <row r="161" spans="1:26" ht="16.5" thickTop="1" thickBot="1" x14ac:dyDescent="0.3">
      <c r="A161" s="37"/>
      <c r="B161" s="37"/>
      <c r="C161" s="37"/>
      <c r="D161" s="16"/>
      <c r="E161" s="16"/>
      <c r="F161" s="39"/>
      <c r="G161" s="33"/>
      <c r="H161" s="33"/>
      <c r="I161" s="29"/>
      <c r="J161" s="29"/>
      <c r="K161" s="29"/>
      <c r="L161" s="29"/>
      <c r="M161" s="31"/>
      <c r="N161" s="31"/>
      <c r="O161" s="33"/>
      <c r="P161" s="33"/>
      <c r="Q161" s="33"/>
      <c r="R161" s="35"/>
      <c r="S161" s="36"/>
      <c r="T161" s="19"/>
      <c r="U161" s="16"/>
      <c r="V161" s="19"/>
      <c r="W161" s="22"/>
      <c r="X161" s="19"/>
      <c r="Y161" s="26"/>
      <c r="Z161" s="28"/>
    </row>
    <row r="162" spans="1:26" ht="16.5" thickTop="1" thickBot="1" x14ac:dyDescent="0.3">
      <c r="A162" s="37"/>
      <c r="B162" s="37"/>
      <c r="C162" s="37"/>
      <c r="D162" s="16"/>
      <c r="E162" s="16"/>
      <c r="F162" s="39"/>
      <c r="G162" s="33"/>
      <c r="H162" s="33"/>
      <c r="I162" s="29"/>
      <c r="J162" s="29"/>
      <c r="K162" s="29"/>
      <c r="L162" s="29"/>
      <c r="M162" s="31"/>
      <c r="N162" s="31"/>
      <c r="O162" s="33"/>
      <c r="P162" s="33"/>
      <c r="Q162" s="33"/>
      <c r="R162" s="35"/>
      <c r="S162" s="36"/>
      <c r="T162" s="19"/>
      <c r="U162" s="16"/>
      <c r="V162" s="19"/>
      <c r="W162" s="22"/>
      <c r="X162" s="19"/>
      <c r="Y162" s="26"/>
      <c r="Z162" s="28"/>
    </row>
    <row r="163" spans="1:26" ht="16.5" thickTop="1" thickBot="1" x14ac:dyDescent="0.3">
      <c r="A163" s="37"/>
      <c r="B163" s="37"/>
      <c r="C163" s="37"/>
      <c r="D163" s="16"/>
      <c r="E163" s="16"/>
      <c r="F163" s="39"/>
      <c r="G163" s="33"/>
      <c r="H163" s="33"/>
      <c r="I163" s="29"/>
      <c r="J163" s="29"/>
      <c r="K163" s="29"/>
      <c r="L163" s="29"/>
      <c r="M163" s="31"/>
      <c r="N163" s="31"/>
      <c r="O163" s="33"/>
      <c r="P163" s="33"/>
      <c r="Q163" s="33"/>
      <c r="R163" s="35"/>
      <c r="S163" s="36"/>
      <c r="T163" s="19"/>
      <c r="U163" s="16"/>
      <c r="V163" s="19"/>
      <c r="W163" s="22"/>
      <c r="X163" s="19"/>
      <c r="Y163" s="26"/>
      <c r="Z163" s="28"/>
    </row>
    <row r="164" spans="1:26" ht="16.5" thickTop="1" thickBot="1" x14ac:dyDescent="0.3">
      <c r="A164" s="37"/>
      <c r="B164" s="37"/>
      <c r="C164" s="37"/>
      <c r="D164" s="16"/>
      <c r="E164" s="16"/>
      <c r="F164" s="39"/>
      <c r="G164" s="33"/>
      <c r="H164" s="33"/>
      <c r="I164" s="29"/>
      <c r="J164" s="29"/>
      <c r="K164" s="29"/>
      <c r="L164" s="29"/>
      <c r="M164" s="31"/>
      <c r="N164" s="31"/>
      <c r="O164" s="33"/>
      <c r="P164" s="33"/>
      <c r="Q164" s="33"/>
      <c r="R164" s="35"/>
      <c r="S164" s="36"/>
      <c r="T164" s="19"/>
      <c r="U164" s="16"/>
      <c r="V164" s="19"/>
      <c r="W164" s="22"/>
      <c r="X164" s="19"/>
      <c r="Y164" s="26"/>
      <c r="Z164" s="28"/>
    </row>
    <row r="165" spans="1:26" ht="16.5" thickTop="1" thickBot="1" x14ac:dyDescent="0.3">
      <c r="A165" s="37"/>
      <c r="B165" s="37"/>
      <c r="C165" s="37"/>
      <c r="D165" s="17"/>
      <c r="E165" s="17"/>
      <c r="F165" s="39"/>
      <c r="G165" s="33"/>
      <c r="H165" s="33"/>
      <c r="I165" s="30"/>
      <c r="J165" s="30"/>
      <c r="K165" s="30"/>
      <c r="L165" s="30"/>
      <c r="M165" s="32"/>
      <c r="N165" s="32"/>
      <c r="O165" s="33"/>
      <c r="P165" s="33"/>
      <c r="Q165" s="33"/>
      <c r="R165" s="35"/>
      <c r="S165" s="36"/>
      <c r="T165" s="20"/>
      <c r="U165" s="17"/>
      <c r="V165" s="20"/>
      <c r="W165" s="23"/>
      <c r="X165" s="20"/>
      <c r="Y165" s="27"/>
      <c r="Z165" s="28"/>
    </row>
    <row r="166" spans="1:26" ht="16.5" thickTop="1" x14ac:dyDescent="0.25"/>
  </sheetData>
  <mergeCells count="636">
    <mergeCell ref="U154:U159"/>
    <mergeCell ref="V154:V159"/>
    <mergeCell ref="W154:W159"/>
    <mergeCell ref="X154:X159"/>
    <mergeCell ref="Y154:Y159"/>
    <mergeCell ref="Z154:Z159"/>
    <mergeCell ref="U148:U153"/>
    <mergeCell ref="V148:V153"/>
    <mergeCell ref="W148:W153"/>
    <mergeCell ref="X148:X153"/>
    <mergeCell ref="Y148:Y153"/>
    <mergeCell ref="Z148:Z153"/>
    <mergeCell ref="A154:B159"/>
    <mergeCell ref="C154:C159"/>
    <mergeCell ref="D154:D159"/>
    <mergeCell ref="E154:E159"/>
    <mergeCell ref="F154:F159"/>
    <mergeCell ref="G154:H159"/>
    <mergeCell ref="I154:I159"/>
    <mergeCell ref="J154:J159"/>
    <mergeCell ref="K154:K159"/>
    <mergeCell ref="L154:L159"/>
    <mergeCell ref="M154:M159"/>
    <mergeCell ref="N154:N159"/>
    <mergeCell ref="O154:O159"/>
    <mergeCell ref="P154:P159"/>
    <mergeCell ref="Q154:Q159"/>
    <mergeCell ref="R154:R159"/>
    <mergeCell ref="S154:S159"/>
    <mergeCell ref="T154:T159"/>
    <mergeCell ref="L148:L153"/>
    <mergeCell ref="M148:M153"/>
    <mergeCell ref="N148:N153"/>
    <mergeCell ref="O148:O153"/>
    <mergeCell ref="P148:P153"/>
    <mergeCell ref="Q148:Q153"/>
    <mergeCell ref="R148:R153"/>
    <mergeCell ref="S148:S153"/>
    <mergeCell ref="T148:T153"/>
    <mergeCell ref="A148:B153"/>
    <mergeCell ref="C148:C153"/>
    <mergeCell ref="D148:D153"/>
    <mergeCell ref="E148:E153"/>
    <mergeCell ref="F148:F153"/>
    <mergeCell ref="G148:H153"/>
    <mergeCell ref="I148:I153"/>
    <mergeCell ref="J148:J153"/>
    <mergeCell ref="K148:K153"/>
    <mergeCell ref="L136:L141"/>
    <mergeCell ref="M136:M141"/>
    <mergeCell ref="N136:N141"/>
    <mergeCell ref="O136:O141"/>
    <mergeCell ref="P136:P141"/>
    <mergeCell ref="Q136:Q141"/>
    <mergeCell ref="R136:R141"/>
    <mergeCell ref="S136:S141"/>
    <mergeCell ref="T136:T141"/>
    <mergeCell ref="A136:B141"/>
    <mergeCell ref="C136:C141"/>
    <mergeCell ref="D136:D141"/>
    <mergeCell ref="E136:E141"/>
    <mergeCell ref="F136:F141"/>
    <mergeCell ref="G136:H141"/>
    <mergeCell ref="I136:I141"/>
    <mergeCell ref="J136:J141"/>
    <mergeCell ref="K136:K141"/>
    <mergeCell ref="U136:U141"/>
    <mergeCell ref="V130:V135"/>
    <mergeCell ref="W130:W135"/>
    <mergeCell ref="X130:X135"/>
    <mergeCell ref="Y130:Y135"/>
    <mergeCell ref="Z130:Z135"/>
    <mergeCell ref="S124:S129"/>
    <mergeCell ref="T124:T129"/>
    <mergeCell ref="V124:V129"/>
    <mergeCell ref="W124:W129"/>
    <mergeCell ref="X124:X129"/>
    <mergeCell ref="Y124:Y129"/>
    <mergeCell ref="Z124:Z129"/>
    <mergeCell ref="U130:U135"/>
    <mergeCell ref="V136:V141"/>
    <mergeCell ref="W136:W141"/>
    <mergeCell ref="X136:X141"/>
    <mergeCell ref="Y136:Y141"/>
    <mergeCell ref="Z136:Z141"/>
    <mergeCell ref="A130:B135"/>
    <mergeCell ref="C130:C135"/>
    <mergeCell ref="D130:D135"/>
    <mergeCell ref="E130:E135"/>
    <mergeCell ref="F130:F135"/>
    <mergeCell ref="G130:H135"/>
    <mergeCell ref="I130:I135"/>
    <mergeCell ref="J130:J135"/>
    <mergeCell ref="K130:K135"/>
    <mergeCell ref="L130:L135"/>
    <mergeCell ref="M130:M135"/>
    <mergeCell ref="N130:N135"/>
    <mergeCell ref="O130:O135"/>
    <mergeCell ref="P130:P135"/>
    <mergeCell ref="Q130:Q135"/>
    <mergeCell ref="R130:R135"/>
    <mergeCell ref="S118:S123"/>
    <mergeCell ref="T118:T123"/>
    <mergeCell ref="S130:S135"/>
    <mergeCell ref="T130:T135"/>
    <mergeCell ref="V118:V123"/>
    <mergeCell ref="W118:W123"/>
    <mergeCell ref="X118:X123"/>
    <mergeCell ref="Y118:Y123"/>
    <mergeCell ref="Z118:Z123"/>
    <mergeCell ref="A124:B129"/>
    <mergeCell ref="C124:C129"/>
    <mergeCell ref="D124:D129"/>
    <mergeCell ref="E124:E129"/>
    <mergeCell ref="F124:F129"/>
    <mergeCell ref="G124:H129"/>
    <mergeCell ref="I124:I129"/>
    <mergeCell ref="J124:J129"/>
    <mergeCell ref="K124:K129"/>
    <mergeCell ref="L124:L129"/>
    <mergeCell ref="M124:M129"/>
    <mergeCell ref="N124:N129"/>
    <mergeCell ref="O124:O129"/>
    <mergeCell ref="P124:P129"/>
    <mergeCell ref="Q124:Q129"/>
    <mergeCell ref="R124:R129"/>
    <mergeCell ref="S112:S117"/>
    <mergeCell ref="T112:T117"/>
    <mergeCell ref="U124:U129"/>
    <mergeCell ref="V112:V117"/>
    <mergeCell ref="W112:W117"/>
    <mergeCell ref="X112:X117"/>
    <mergeCell ref="Y112:Y117"/>
    <mergeCell ref="Z112:Z117"/>
    <mergeCell ref="A118:B123"/>
    <mergeCell ref="C118:C123"/>
    <mergeCell ref="D118:D123"/>
    <mergeCell ref="E118:E123"/>
    <mergeCell ref="F118:F123"/>
    <mergeCell ref="G118:H123"/>
    <mergeCell ref="I118:I123"/>
    <mergeCell ref="J118:J123"/>
    <mergeCell ref="K118:K123"/>
    <mergeCell ref="L118:L123"/>
    <mergeCell ref="M118:M123"/>
    <mergeCell ref="N118:N123"/>
    <mergeCell ref="O118:O123"/>
    <mergeCell ref="P118:P123"/>
    <mergeCell ref="Q118:Q123"/>
    <mergeCell ref="R118:R123"/>
    <mergeCell ref="S106:S111"/>
    <mergeCell ref="T106:T111"/>
    <mergeCell ref="U118:U123"/>
    <mergeCell ref="V106:V111"/>
    <mergeCell ref="W106:W111"/>
    <mergeCell ref="X106:X111"/>
    <mergeCell ref="Y106:Y111"/>
    <mergeCell ref="Z106:Z111"/>
    <mergeCell ref="A112:B117"/>
    <mergeCell ref="C112:C117"/>
    <mergeCell ref="D112:D117"/>
    <mergeCell ref="E112:E117"/>
    <mergeCell ref="F112:F117"/>
    <mergeCell ref="G112:H117"/>
    <mergeCell ref="I112:I117"/>
    <mergeCell ref="J112:J117"/>
    <mergeCell ref="K112:K117"/>
    <mergeCell ref="L112:L117"/>
    <mergeCell ref="M112:M117"/>
    <mergeCell ref="N112:N117"/>
    <mergeCell ref="O112:O117"/>
    <mergeCell ref="P112:P117"/>
    <mergeCell ref="Q112:Q117"/>
    <mergeCell ref="R112:R117"/>
    <mergeCell ref="S100:S105"/>
    <mergeCell ref="T100:T105"/>
    <mergeCell ref="U112:U117"/>
    <mergeCell ref="V100:V105"/>
    <mergeCell ref="W100:W105"/>
    <mergeCell ref="X100:X105"/>
    <mergeCell ref="Y100:Y105"/>
    <mergeCell ref="Z100:Z105"/>
    <mergeCell ref="A106:B111"/>
    <mergeCell ref="C106:C111"/>
    <mergeCell ref="D106:D111"/>
    <mergeCell ref="E106:E111"/>
    <mergeCell ref="F106:F111"/>
    <mergeCell ref="G106:H111"/>
    <mergeCell ref="I106:I111"/>
    <mergeCell ref="J106:J111"/>
    <mergeCell ref="K106:K111"/>
    <mergeCell ref="L106:L111"/>
    <mergeCell ref="M106:M111"/>
    <mergeCell ref="N106:N111"/>
    <mergeCell ref="O106:O111"/>
    <mergeCell ref="P106:P111"/>
    <mergeCell ref="Q106:Q111"/>
    <mergeCell ref="R106:R111"/>
    <mergeCell ref="U94:U99"/>
    <mergeCell ref="U100:U105"/>
    <mergeCell ref="V94:V99"/>
    <mergeCell ref="W94:W99"/>
    <mergeCell ref="X94:X99"/>
    <mergeCell ref="Y94:Y99"/>
    <mergeCell ref="Z94:Z99"/>
    <mergeCell ref="U106:U111"/>
    <mergeCell ref="A100:B105"/>
    <mergeCell ref="C100:C105"/>
    <mergeCell ref="D100:D105"/>
    <mergeCell ref="E100:E105"/>
    <mergeCell ref="F100:F105"/>
    <mergeCell ref="G100:H105"/>
    <mergeCell ref="I100:I105"/>
    <mergeCell ref="J100:J105"/>
    <mergeCell ref="K100:K105"/>
    <mergeCell ref="L100:L105"/>
    <mergeCell ref="M100:M105"/>
    <mergeCell ref="N100:N105"/>
    <mergeCell ref="O100:O105"/>
    <mergeCell ref="P100:P105"/>
    <mergeCell ref="Q100:Q105"/>
    <mergeCell ref="R100:R105"/>
    <mergeCell ref="L94:L99"/>
    <mergeCell ref="M94:M99"/>
    <mergeCell ref="N94:N99"/>
    <mergeCell ref="O94:O99"/>
    <mergeCell ref="P94:P99"/>
    <mergeCell ref="Q94:Q99"/>
    <mergeCell ref="R94:R99"/>
    <mergeCell ref="S94:S99"/>
    <mergeCell ref="T94:T99"/>
    <mergeCell ref="A94:B99"/>
    <mergeCell ref="C94:C99"/>
    <mergeCell ref="D94:D99"/>
    <mergeCell ref="E94:E99"/>
    <mergeCell ref="F94:F99"/>
    <mergeCell ref="G94:H99"/>
    <mergeCell ref="I94:I99"/>
    <mergeCell ref="J94:J99"/>
    <mergeCell ref="K94:K99"/>
    <mergeCell ref="U88:U93"/>
    <mergeCell ref="V88:V93"/>
    <mergeCell ref="W88:W93"/>
    <mergeCell ref="X88:X93"/>
    <mergeCell ref="Y88:Y93"/>
    <mergeCell ref="L88:L93"/>
    <mergeCell ref="M88:M93"/>
    <mergeCell ref="N88:N93"/>
    <mergeCell ref="O88:O93"/>
    <mergeCell ref="P88:P93"/>
    <mergeCell ref="Q88:Q93"/>
    <mergeCell ref="R88:R93"/>
    <mergeCell ref="S88:S93"/>
    <mergeCell ref="T88:T93"/>
    <mergeCell ref="A88:B93"/>
    <mergeCell ref="C88:C93"/>
    <mergeCell ref="D88:D93"/>
    <mergeCell ref="E88:E93"/>
    <mergeCell ref="F88:F93"/>
    <mergeCell ref="G88:H93"/>
    <mergeCell ref="I88:I93"/>
    <mergeCell ref="J88:J93"/>
    <mergeCell ref="K88:K93"/>
    <mergeCell ref="Z76:Z81"/>
    <mergeCell ref="A82:B87"/>
    <mergeCell ref="C82:C87"/>
    <mergeCell ref="D82:D87"/>
    <mergeCell ref="E82:E87"/>
    <mergeCell ref="F82:F87"/>
    <mergeCell ref="G82:H87"/>
    <mergeCell ref="I82:I87"/>
    <mergeCell ref="J82:J87"/>
    <mergeCell ref="K82:K87"/>
    <mergeCell ref="L82:L87"/>
    <mergeCell ref="M82:M87"/>
    <mergeCell ref="N82:N87"/>
    <mergeCell ref="O82:O87"/>
    <mergeCell ref="P82:P87"/>
    <mergeCell ref="Q82:Q87"/>
    <mergeCell ref="R82:R87"/>
    <mergeCell ref="S82:S87"/>
    <mergeCell ref="T82:T87"/>
    <mergeCell ref="U82:U87"/>
    <mergeCell ref="V82:V87"/>
    <mergeCell ref="W82:W87"/>
    <mergeCell ref="X82:X87"/>
    <mergeCell ref="Y82:Y87"/>
    <mergeCell ref="Z70:Z75"/>
    <mergeCell ref="A76:B81"/>
    <mergeCell ref="C76:C81"/>
    <mergeCell ref="D76:D81"/>
    <mergeCell ref="E76:E81"/>
    <mergeCell ref="F76:F81"/>
    <mergeCell ref="G76:H81"/>
    <mergeCell ref="I76:I81"/>
    <mergeCell ref="J76:J81"/>
    <mergeCell ref="K76:K81"/>
    <mergeCell ref="L76:L81"/>
    <mergeCell ref="M76:M81"/>
    <mergeCell ref="N76:N81"/>
    <mergeCell ref="O76:O81"/>
    <mergeCell ref="P76:P81"/>
    <mergeCell ref="Q76:Q81"/>
    <mergeCell ref="R76:R81"/>
    <mergeCell ref="S76:S81"/>
    <mergeCell ref="T76:T81"/>
    <mergeCell ref="U76:U81"/>
    <mergeCell ref="V76:V81"/>
    <mergeCell ref="W76:W81"/>
    <mergeCell ref="X76:X81"/>
    <mergeCell ref="Y76:Y81"/>
    <mergeCell ref="Z64:Z69"/>
    <mergeCell ref="A70:B75"/>
    <mergeCell ref="C70:C75"/>
    <mergeCell ref="D70:D75"/>
    <mergeCell ref="E70:E75"/>
    <mergeCell ref="F70:F75"/>
    <mergeCell ref="G70:H75"/>
    <mergeCell ref="I70:I75"/>
    <mergeCell ref="J70:J75"/>
    <mergeCell ref="K70:K75"/>
    <mergeCell ref="L70:L75"/>
    <mergeCell ref="M70:M75"/>
    <mergeCell ref="N70:N75"/>
    <mergeCell ref="O70:O75"/>
    <mergeCell ref="P70:P75"/>
    <mergeCell ref="Q70:Q75"/>
    <mergeCell ref="R70:R75"/>
    <mergeCell ref="S70:S75"/>
    <mergeCell ref="T70:T75"/>
    <mergeCell ref="U70:U75"/>
    <mergeCell ref="V70:V75"/>
    <mergeCell ref="W70:W75"/>
    <mergeCell ref="X70:X75"/>
    <mergeCell ref="Y70:Y75"/>
    <mergeCell ref="Z58:Z63"/>
    <mergeCell ref="A64:B69"/>
    <mergeCell ref="C64:C69"/>
    <mergeCell ref="D64:D69"/>
    <mergeCell ref="E64:E69"/>
    <mergeCell ref="F64:F69"/>
    <mergeCell ref="G64:H69"/>
    <mergeCell ref="I64:I69"/>
    <mergeCell ref="J64:J69"/>
    <mergeCell ref="K64:K69"/>
    <mergeCell ref="L64:L69"/>
    <mergeCell ref="M64:M69"/>
    <mergeCell ref="N64:N69"/>
    <mergeCell ref="O64:O69"/>
    <mergeCell ref="P64:P69"/>
    <mergeCell ref="Q64:Q69"/>
    <mergeCell ref="R64:R69"/>
    <mergeCell ref="S64:S69"/>
    <mergeCell ref="T64:T69"/>
    <mergeCell ref="U64:U69"/>
    <mergeCell ref="V64:V69"/>
    <mergeCell ref="W64:W69"/>
    <mergeCell ref="X64:X69"/>
    <mergeCell ref="Y64:Y69"/>
    <mergeCell ref="A58:B63"/>
    <mergeCell ref="C58:C63"/>
    <mergeCell ref="D58:D63"/>
    <mergeCell ref="E58:E63"/>
    <mergeCell ref="F58:F63"/>
    <mergeCell ref="G58:H63"/>
    <mergeCell ref="I58:I63"/>
    <mergeCell ref="J58:J63"/>
    <mergeCell ref="K58:K63"/>
    <mergeCell ref="L58:L63"/>
    <mergeCell ref="M58:M63"/>
    <mergeCell ref="N58:N63"/>
    <mergeCell ref="O58:O63"/>
    <mergeCell ref="P58:P63"/>
    <mergeCell ref="Q58:Q63"/>
    <mergeCell ref="R58:R63"/>
    <mergeCell ref="S58:S63"/>
    <mergeCell ref="T58:T63"/>
    <mergeCell ref="U58:U63"/>
    <mergeCell ref="V58:V63"/>
    <mergeCell ref="W58:W63"/>
    <mergeCell ref="X58:X63"/>
    <mergeCell ref="Y58:Y63"/>
    <mergeCell ref="A10:B15"/>
    <mergeCell ref="C10:C15"/>
    <mergeCell ref="D10:D15"/>
    <mergeCell ref="F10:F15"/>
    <mergeCell ref="G10:H15"/>
    <mergeCell ref="I10:I15"/>
    <mergeCell ref="E10:E15"/>
    <mergeCell ref="V40:V45"/>
    <mergeCell ref="W40:W45"/>
    <mergeCell ref="A40:B45"/>
    <mergeCell ref="C40:C45"/>
    <mergeCell ref="D40:D45"/>
    <mergeCell ref="E40:E45"/>
    <mergeCell ref="F40:F45"/>
    <mergeCell ref="G40:H45"/>
    <mergeCell ref="I40:I45"/>
    <mergeCell ref="A16:B21"/>
    <mergeCell ref="T52:T57"/>
    <mergeCell ref="U52:U57"/>
    <mergeCell ref="A6:S7"/>
    <mergeCell ref="T6:U8"/>
    <mergeCell ref="A8:B9"/>
    <mergeCell ref="C8:C9"/>
    <mergeCell ref="D8:D9"/>
    <mergeCell ref="F8:F9"/>
    <mergeCell ref="G8:H9"/>
    <mergeCell ref="I8:S8"/>
    <mergeCell ref="V6:W8"/>
    <mergeCell ref="E8:E9"/>
    <mergeCell ref="X6:Z8"/>
    <mergeCell ref="A1:C4"/>
    <mergeCell ref="D1:Y4"/>
    <mergeCell ref="J10:J15"/>
    <mergeCell ref="K10:K15"/>
    <mergeCell ref="L10:L15"/>
    <mergeCell ref="M10:M15"/>
    <mergeCell ref="N10:N15"/>
    <mergeCell ref="O10:O15"/>
    <mergeCell ref="U10:U15"/>
    <mergeCell ref="V10:V15"/>
    <mergeCell ref="W10:W15"/>
    <mergeCell ref="L46:L51"/>
    <mergeCell ref="M46:M51"/>
    <mergeCell ref="N46:N51"/>
    <mergeCell ref="O46:O51"/>
    <mergeCell ref="P46:P51"/>
    <mergeCell ref="Q46:Q51"/>
    <mergeCell ref="R46:R51"/>
    <mergeCell ref="AB10:AB15"/>
    <mergeCell ref="P10:P15"/>
    <mergeCell ref="Q10:Q15"/>
    <mergeCell ref="R10:R15"/>
    <mergeCell ref="S10:S15"/>
    <mergeCell ref="T10:T15"/>
    <mergeCell ref="X10:X15"/>
    <mergeCell ref="Y10:Y15"/>
    <mergeCell ref="Z10:Z11"/>
    <mergeCell ref="S22:S27"/>
    <mergeCell ref="T22:T27"/>
    <mergeCell ref="M34:M39"/>
    <mergeCell ref="N34:N39"/>
    <mergeCell ref="O34:O39"/>
    <mergeCell ref="P34:P39"/>
    <mergeCell ref="Q34:Q39"/>
    <mergeCell ref="R34:R39"/>
    <mergeCell ref="J40:J45"/>
    <mergeCell ref="K40:K45"/>
    <mergeCell ref="L40:L45"/>
    <mergeCell ref="M40:M45"/>
    <mergeCell ref="N40:N45"/>
    <mergeCell ref="O40:O45"/>
    <mergeCell ref="P40:P45"/>
    <mergeCell ref="Q40:Q45"/>
    <mergeCell ref="R40:R45"/>
    <mergeCell ref="C16:C21"/>
    <mergeCell ref="D16:D21"/>
    <mergeCell ref="V22:V27"/>
    <mergeCell ref="O16:O21"/>
    <mergeCell ref="P16:P21"/>
    <mergeCell ref="Q16:Q21"/>
    <mergeCell ref="R16:R21"/>
    <mergeCell ref="S16:S21"/>
    <mergeCell ref="T16:T21"/>
    <mergeCell ref="U16:U21"/>
    <mergeCell ref="V16:V21"/>
    <mergeCell ref="G16:H21"/>
    <mergeCell ref="I16:I21"/>
    <mergeCell ref="J16:J21"/>
    <mergeCell ref="K16:K21"/>
    <mergeCell ref="L16:L21"/>
    <mergeCell ref="M16:M21"/>
    <mergeCell ref="N16:N21"/>
    <mergeCell ref="M22:M27"/>
    <mergeCell ref="N22:N27"/>
    <mergeCell ref="O22:O27"/>
    <mergeCell ref="P22:P27"/>
    <mergeCell ref="Q22:Q27"/>
    <mergeCell ref="R22:R27"/>
    <mergeCell ref="A22:B27"/>
    <mergeCell ref="C22:C27"/>
    <mergeCell ref="D22:D27"/>
    <mergeCell ref="E22:E27"/>
    <mergeCell ref="F22:F27"/>
    <mergeCell ref="G22:H27"/>
    <mergeCell ref="I22:I27"/>
    <mergeCell ref="J22:J27"/>
    <mergeCell ref="K22:K27"/>
    <mergeCell ref="E16:E21"/>
    <mergeCell ref="F16:F21"/>
    <mergeCell ref="T34:T39"/>
    <mergeCell ref="U34:U39"/>
    <mergeCell ref="V34:V39"/>
    <mergeCell ref="W34:W39"/>
    <mergeCell ref="X34:X39"/>
    <mergeCell ref="Y34:Y39"/>
    <mergeCell ref="L28:L33"/>
    <mergeCell ref="M28:M33"/>
    <mergeCell ref="N28:N33"/>
    <mergeCell ref="O28:O33"/>
    <mergeCell ref="P28:P33"/>
    <mergeCell ref="Q28:Q33"/>
    <mergeCell ref="R28:R33"/>
    <mergeCell ref="S28:S33"/>
    <mergeCell ref="T28:T33"/>
    <mergeCell ref="U28:U33"/>
    <mergeCell ref="V28:V33"/>
    <mergeCell ref="W28:W33"/>
    <mergeCell ref="X28:X33"/>
    <mergeCell ref="Y28:Y33"/>
    <mergeCell ref="L34:L39"/>
    <mergeCell ref="L22:L27"/>
    <mergeCell ref="E34:E39"/>
    <mergeCell ref="F34:F39"/>
    <mergeCell ref="G34:H39"/>
    <mergeCell ref="I34:I39"/>
    <mergeCell ref="J34:J39"/>
    <mergeCell ref="K34:K39"/>
    <mergeCell ref="A28:B33"/>
    <mergeCell ref="C28:C33"/>
    <mergeCell ref="D28:D33"/>
    <mergeCell ref="E28:E33"/>
    <mergeCell ref="F28:F33"/>
    <mergeCell ref="G28:H33"/>
    <mergeCell ref="I28:I33"/>
    <mergeCell ref="J28:J33"/>
    <mergeCell ref="K28:K33"/>
    <mergeCell ref="S34:S39"/>
    <mergeCell ref="X40:X45"/>
    <mergeCell ref="Y40:Y45"/>
    <mergeCell ref="S40:S45"/>
    <mergeCell ref="T40:T45"/>
    <mergeCell ref="U40:U45"/>
    <mergeCell ref="A46:B51"/>
    <mergeCell ref="C46:C51"/>
    <mergeCell ref="D46:D51"/>
    <mergeCell ref="E46:E51"/>
    <mergeCell ref="F46:F51"/>
    <mergeCell ref="G46:H51"/>
    <mergeCell ref="I46:I51"/>
    <mergeCell ref="J46:J51"/>
    <mergeCell ref="K46:K51"/>
    <mergeCell ref="S46:S51"/>
    <mergeCell ref="T46:T51"/>
    <mergeCell ref="U46:U51"/>
    <mergeCell ref="V46:V51"/>
    <mergeCell ref="W46:W51"/>
    <mergeCell ref="X46:X51"/>
    <mergeCell ref="A34:B39"/>
    <mergeCell ref="C34:C39"/>
    <mergeCell ref="D34:D39"/>
    <mergeCell ref="Z16:Z21"/>
    <mergeCell ref="Z22:Z27"/>
    <mergeCell ref="Z28:Z33"/>
    <mergeCell ref="Z34:Z39"/>
    <mergeCell ref="Z40:Z45"/>
    <mergeCell ref="Z46:Z51"/>
    <mergeCell ref="U22:U27"/>
    <mergeCell ref="W22:W27"/>
    <mergeCell ref="X22:X27"/>
    <mergeCell ref="Y22:Y27"/>
    <mergeCell ref="W16:W21"/>
    <mergeCell ref="X16:X21"/>
    <mergeCell ref="Y16:Y21"/>
    <mergeCell ref="Y46:Y51"/>
    <mergeCell ref="Z52:Z57"/>
    <mergeCell ref="A52:B57"/>
    <mergeCell ref="C52:C57"/>
    <mergeCell ref="D52:D57"/>
    <mergeCell ref="E52:E57"/>
    <mergeCell ref="F52:F57"/>
    <mergeCell ref="G52:H57"/>
    <mergeCell ref="I52:I57"/>
    <mergeCell ref="J52:J57"/>
    <mergeCell ref="K52:K57"/>
    <mergeCell ref="L52:L57"/>
    <mergeCell ref="M52:M57"/>
    <mergeCell ref="N52:N57"/>
    <mergeCell ref="O52:O57"/>
    <mergeCell ref="P52:P57"/>
    <mergeCell ref="Q52:Q57"/>
    <mergeCell ref="R52:R57"/>
    <mergeCell ref="S52:S57"/>
    <mergeCell ref="V52:V57"/>
    <mergeCell ref="W52:W57"/>
    <mergeCell ref="X52:X57"/>
    <mergeCell ref="Y52:Y57"/>
    <mergeCell ref="A142:B147"/>
    <mergeCell ref="C142:C147"/>
    <mergeCell ref="D142:D147"/>
    <mergeCell ref="E142:E147"/>
    <mergeCell ref="F142:F147"/>
    <mergeCell ref="G142:H147"/>
    <mergeCell ref="I142:I147"/>
    <mergeCell ref="J142:J147"/>
    <mergeCell ref="K142:K147"/>
    <mergeCell ref="U142:U147"/>
    <mergeCell ref="V142:V147"/>
    <mergeCell ref="W142:W147"/>
    <mergeCell ref="X142:X147"/>
    <mergeCell ref="Y142:Y147"/>
    <mergeCell ref="Z142:Z147"/>
    <mergeCell ref="L142:L147"/>
    <mergeCell ref="M142:M147"/>
    <mergeCell ref="N142:N147"/>
    <mergeCell ref="O142:O147"/>
    <mergeCell ref="P142:P147"/>
    <mergeCell ref="Q142:Q147"/>
    <mergeCell ref="R142:R147"/>
    <mergeCell ref="S142:S147"/>
    <mergeCell ref="T142:T147"/>
    <mergeCell ref="A160:B165"/>
    <mergeCell ref="C160:C165"/>
    <mergeCell ref="D160:D165"/>
    <mergeCell ref="E160:E165"/>
    <mergeCell ref="F160:F165"/>
    <mergeCell ref="G160:H165"/>
    <mergeCell ref="I160:I165"/>
    <mergeCell ref="J160:J165"/>
    <mergeCell ref="K160:K165"/>
    <mergeCell ref="U160:U165"/>
    <mergeCell ref="V160:V165"/>
    <mergeCell ref="W160:W165"/>
    <mergeCell ref="X160:X165"/>
    <mergeCell ref="Y160:Y165"/>
    <mergeCell ref="Z160:Z165"/>
    <mergeCell ref="L160:L165"/>
    <mergeCell ref="M160:M165"/>
    <mergeCell ref="N160:N165"/>
    <mergeCell ref="O160:O165"/>
    <mergeCell ref="P160:P165"/>
    <mergeCell ref="Q160:Q165"/>
    <mergeCell ref="R160:R165"/>
    <mergeCell ref="S160:S165"/>
    <mergeCell ref="T160:T165"/>
  </mergeCells>
  <dataValidations count="3">
    <dataValidation type="list" allowBlank="1" showInputMessage="1" showErrorMessage="1" sqref="X142 X136 X94 X100 X106 X112 X124 X118 X130 X10 X88 X82 X76 X70 X64 X58 X52 X46 X40 X34 X28 X22 X16 X148 X154 X160">
      <formula1>"SI,NO"</formula1>
    </dataValidation>
    <dataValidation type="list" allowBlank="1" showInputMessage="1" showErrorMessage="1" sqref="G142:G144 G136:G138 G94:G96 G100:G102 G106:G108 G112:G114 G124:G126 G118:G120 G130:G132 G10:G12 G88:G90 G82:G84 G76:G78 G70:G72 G64:G66 G46:G48 G52:G54 G40:G42 G58:G60 G34:G36 G28:G30 G22:G24 G16:G18 G148:G150 G154:G156 G160:G162">
      <formula1>"Calidad, Ambiental, Transversal"</formula1>
    </dataValidation>
    <dataValidation type="list" allowBlank="1" showInputMessage="1" showErrorMessage="1" sqref="A10:B165">
      <formula1>"Externas, Internas"</formula1>
    </dataValidation>
  </dataValidations>
  <pageMargins left="0.7" right="0.7" top="0.75" bottom="0.75" header="0.3" footer="0.3"/>
  <pageSetup paperSize="9" orientation="portrait" horizontalDpi="0" verticalDpi="0"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LISTAS!$A$2:$A$4</xm:f>
          </x14:formula1>
          <xm:sqref>I10:I57</xm:sqref>
        </x14:dataValidation>
        <x14:dataValidation type="list" allowBlank="1" showInputMessage="1" showErrorMessage="1">
          <x14:formula1>
            <xm:f>LISTAS!$B$2:$B$4</xm:f>
          </x14:formula1>
          <xm:sqref>J10:J57</xm:sqref>
        </x14:dataValidation>
        <x14:dataValidation type="list" allowBlank="1" showInputMessage="1" showErrorMessage="1">
          <x14:formula1>
            <xm:f>LISTAS!$D$2:$D$4</xm:f>
          </x14:formula1>
          <xm:sqref>K10:L57</xm:sqref>
        </x14:dataValidation>
        <x14:dataValidation type="list" allowBlank="1" showInputMessage="1" showErrorMessage="1">
          <x14:formula1>
            <xm:f>LISTAS!$E$2:$E$4</xm:f>
          </x14:formula1>
          <xm:sqref>O10:O57</xm:sqref>
        </x14:dataValidation>
        <x14:dataValidation type="list" allowBlank="1" showInputMessage="1" showErrorMessage="1">
          <x14:formula1>
            <xm:f>LISTAS!$F$2:$F$4</xm:f>
          </x14:formula1>
          <xm:sqref>P10:P57</xm:sqref>
        </x14:dataValidation>
        <x14:dataValidation type="list" allowBlank="1" showInputMessage="1" showErrorMessage="1">
          <x14:formula1>
            <xm:f>LISTAS!$G$2:$G$4</xm:f>
          </x14:formula1>
          <xm:sqref>Q10:Q57</xm:sqref>
        </x14:dataValidation>
        <x14:dataValidation type="list" allowBlank="1" showInputMessage="1" showErrorMessage="1">
          <x14:formula1>
            <xm:f>LISTAS!$H$2:$H$7</xm:f>
          </x14:formula1>
          <xm:sqref>C10:C57</xm:sqref>
        </x14:dataValidation>
        <x14:dataValidation type="list" allowBlank="1" showInputMessage="1" showErrorMessage="1">
          <x14:formula1>
            <xm:f>LISTAS!$I$2:$I$22</xm:f>
          </x14:formula1>
          <xm:sqref>D10:D57</xm:sqref>
        </x14:dataValidation>
        <x14:dataValidation type="list" allowBlank="1" showInputMessage="1" showErrorMessage="1">
          <x14:formula1>
            <xm:f>LISTAS!$J$2:$J$8</xm:f>
          </x14:formula1>
          <xm:sqref>F10:F57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I2" sqref="I2"/>
    </sheetView>
  </sheetViews>
  <sheetFormatPr baseColWidth="10" defaultRowHeight="15" x14ac:dyDescent="0.25"/>
  <cols>
    <col min="1" max="1" width="22.28515625" customWidth="1"/>
    <col min="2" max="2" width="22.7109375" customWidth="1"/>
    <col min="3" max="3" width="16.85546875" customWidth="1"/>
    <col min="4" max="4" width="20.85546875" customWidth="1"/>
    <col min="5" max="5" width="16.42578125" customWidth="1"/>
    <col min="7" max="7" width="19.7109375" customWidth="1"/>
    <col min="8" max="8" width="18.5703125" customWidth="1"/>
    <col min="9" max="9" width="31.85546875" customWidth="1"/>
    <col min="10" max="10" width="24" customWidth="1"/>
  </cols>
  <sheetData>
    <row r="1" spans="1:10" ht="90" x14ac:dyDescent="0.25">
      <c r="A1" s="6" t="s">
        <v>4</v>
      </c>
      <c r="B1" s="6" t="s">
        <v>5</v>
      </c>
      <c r="C1" s="6" t="s">
        <v>19</v>
      </c>
      <c r="D1" s="6" t="s">
        <v>21</v>
      </c>
      <c r="E1" s="6" t="s">
        <v>22</v>
      </c>
      <c r="F1" s="6" t="s">
        <v>23</v>
      </c>
      <c r="G1" s="5" t="s">
        <v>11</v>
      </c>
      <c r="H1" s="6" t="s">
        <v>27</v>
      </c>
      <c r="I1" s="6" t="s">
        <v>35</v>
      </c>
      <c r="J1" s="6" t="s">
        <v>53</v>
      </c>
    </row>
    <row r="2" spans="1:10" ht="30" x14ac:dyDescent="0.25">
      <c r="A2">
        <v>0</v>
      </c>
      <c r="B2">
        <v>0</v>
      </c>
      <c r="C2">
        <v>0</v>
      </c>
      <c r="D2">
        <v>0</v>
      </c>
      <c r="E2">
        <v>0</v>
      </c>
      <c r="F2">
        <v>0</v>
      </c>
      <c r="G2">
        <v>0</v>
      </c>
      <c r="H2" t="s">
        <v>28</v>
      </c>
      <c r="I2" s="5" t="s">
        <v>72</v>
      </c>
      <c r="J2" t="s">
        <v>54</v>
      </c>
    </row>
    <row r="3" spans="1:10" x14ac:dyDescent="0.25">
      <c r="A3">
        <v>1</v>
      </c>
      <c r="B3">
        <v>1</v>
      </c>
      <c r="C3">
        <v>1</v>
      </c>
      <c r="D3">
        <v>1</v>
      </c>
      <c r="E3">
        <v>1</v>
      </c>
      <c r="F3">
        <v>1</v>
      </c>
      <c r="G3">
        <v>1</v>
      </c>
      <c r="H3" t="s">
        <v>29</v>
      </c>
      <c r="I3" t="s">
        <v>36</v>
      </c>
      <c r="J3" t="s">
        <v>55</v>
      </c>
    </row>
    <row r="4" spans="1:10" x14ac:dyDescent="0.25">
      <c r="H4" t="s">
        <v>30</v>
      </c>
      <c r="I4" t="s">
        <v>37</v>
      </c>
      <c r="J4" t="s">
        <v>56</v>
      </c>
    </row>
    <row r="5" spans="1:10" x14ac:dyDescent="0.25">
      <c r="H5" t="s">
        <v>31</v>
      </c>
      <c r="I5" t="s">
        <v>38</v>
      </c>
      <c r="J5" t="s">
        <v>18</v>
      </c>
    </row>
    <row r="6" spans="1:10" x14ac:dyDescent="0.25">
      <c r="H6" t="s">
        <v>32</v>
      </c>
      <c r="I6" t="s">
        <v>39</v>
      </c>
      <c r="J6" t="s">
        <v>14</v>
      </c>
    </row>
    <row r="7" spans="1:10" x14ac:dyDescent="0.25">
      <c r="H7" t="s">
        <v>34</v>
      </c>
      <c r="I7" t="s">
        <v>40</v>
      </c>
      <c r="J7" t="s">
        <v>58</v>
      </c>
    </row>
    <row r="8" spans="1:10" x14ac:dyDescent="0.25">
      <c r="I8" t="s">
        <v>41</v>
      </c>
      <c r="J8" t="s">
        <v>57</v>
      </c>
    </row>
    <row r="9" spans="1:10" x14ac:dyDescent="0.25">
      <c r="I9" t="s">
        <v>42</v>
      </c>
    </row>
    <row r="10" spans="1:10" x14ac:dyDescent="0.25">
      <c r="I10" t="s">
        <v>43</v>
      </c>
    </row>
    <row r="11" spans="1:10" x14ac:dyDescent="0.25">
      <c r="I11" t="s">
        <v>44</v>
      </c>
    </row>
    <row r="12" spans="1:10" x14ac:dyDescent="0.25">
      <c r="I12" t="s">
        <v>45</v>
      </c>
    </row>
    <row r="13" spans="1:10" x14ac:dyDescent="0.25">
      <c r="I13" t="s">
        <v>46</v>
      </c>
    </row>
    <row r="14" spans="1:10" x14ac:dyDescent="0.25">
      <c r="I14" t="s">
        <v>16</v>
      </c>
    </row>
    <row r="15" spans="1:10" x14ac:dyDescent="0.25">
      <c r="I15" t="s">
        <v>17</v>
      </c>
    </row>
    <row r="16" spans="1:10" x14ac:dyDescent="0.25">
      <c r="I16" t="s">
        <v>47</v>
      </c>
    </row>
    <row r="17" spans="9:9" x14ac:dyDescent="0.25">
      <c r="I17" t="s">
        <v>68</v>
      </c>
    </row>
    <row r="18" spans="9:9" x14ac:dyDescent="0.25">
      <c r="I18" t="s">
        <v>69</v>
      </c>
    </row>
    <row r="19" spans="9:9" x14ac:dyDescent="0.25">
      <c r="I19" t="s">
        <v>48</v>
      </c>
    </row>
    <row r="20" spans="9:9" x14ac:dyDescent="0.25">
      <c r="I20" t="s">
        <v>49</v>
      </c>
    </row>
    <row r="21" spans="9:9" x14ac:dyDescent="0.25">
      <c r="I21" t="s">
        <v>50</v>
      </c>
    </row>
    <row r="22" spans="9:9" x14ac:dyDescent="0.25">
      <c r="I2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PIP</vt:lpstr>
      <vt:lpstr>LISTAS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Funcionario</dc:creator>
  <cp:lastModifiedBy>Funcionario</cp:lastModifiedBy>
  <dcterms:created xsi:type="dcterms:W3CDTF">2019-04-24T22:55:08Z</dcterms:created>
  <dcterms:modified xsi:type="dcterms:W3CDTF">2019-10-17T17:21:17Z</dcterms:modified>
</cp:coreProperties>
</file>