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2640" yWindow="2640" windowWidth="20730" windowHeight="11385"/>
  </bookViews>
  <sheets>
    <sheet name="REPORTE IEDI" sheetId="1" r:id="rId1"/>
  </sheets>
  <externalReferences>
    <externalReference r:id="rId2"/>
    <externalReference r:id="rId3"/>
  </externalReferenc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9" i="1" l="1"/>
  <c r="B58" i="1"/>
  <c r="D57" i="1"/>
  <c r="C57" i="1"/>
  <c r="D56" i="1"/>
  <c r="C56" i="1"/>
  <c r="B54" i="1"/>
  <c r="B52" i="1"/>
  <c r="B46" i="1"/>
  <c r="B34" i="1"/>
  <c r="D33" i="1"/>
  <c r="C33" i="1"/>
  <c r="D32" i="1"/>
  <c r="C32" i="1"/>
  <c r="B30" i="1"/>
  <c r="D29" i="1"/>
  <c r="C29" i="1"/>
  <c r="D28" i="1"/>
  <c r="C28" i="1"/>
  <c r="B13" i="1"/>
  <c r="B10" i="1"/>
  <c r="B8" i="1"/>
  <c r="B6" i="1"/>
  <c r="B4" i="1"/>
  <c r="B2" i="1"/>
</calcChain>
</file>

<file path=xl/sharedStrings.xml><?xml version="1.0" encoding="utf-8"?>
<sst xmlns="http://schemas.openxmlformats.org/spreadsheetml/2006/main" count="215" uniqueCount="155">
  <si>
    <t>TIPO DE INDICADOR</t>
  </si>
  <si>
    <t>NOMBRE DEL INDICADOR</t>
  </si>
  <si>
    <t>NOMBRE DE LA VARIABLE</t>
  </si>
  <si>
    <t>DESCRIPCIÓN</t>
  </si>
  <si>
    <t>UNIDAD DE MEDIDA</t>
  </si>
  <si>
    <t>VIGENCIA 2017 (DATOS DEL AÑO 2017)</t>
  </si>
  <si>
    <t>VIGENCIA 2018 (DATOS DEL AÑO 2018)</t>
  </si>
  <si>
    <t>VIGENCIA 2019 (DATOS DEL AÑO 2019)</t>
  </si>
  <si>
    <t>OBSERVACIONES</t>
  </si>
  <si>
    <t>PARA TENER EN CUENTA</t>
  </si>
  <si>
    <t xml:space="preserve">Número de Concesiones de Aguas otorgadas y con seguimiento en la vigencia </t>
  </si>
  <si>
    <t xml:space="preserve">El reporte deberá realizarse en número entero. Se refiere específicamente a los expedientes de concesiones de aguas superficiales que se les haya realizado seguimiento en la vigencia del reporte.  Entiéndase por seguimiento, la visita e informe técnico y el acto administrativo que acoja el informe o tome una decisión. 
Ej.:
Si se reporta en la celda "Vigencia 2017", la visita, informe y acto administrativo debieron realizarse durante el año 2017. </t>
  </si>
  <si>
    <t xml:space="preserve">Número </t>
  </si>
  <si>
    <t>IMG 22 Autorizaciones con seguimiento variable Número de concesiones de agua con seguimiento (CACS)</t>
  </si>
  <si>
    <t xml:space="preserve">Número total de Concesiones de Aguas Superficiales  otorgadas </t>
  </si>
  <si>
    <t>El reporte deberá realizarse en número entero. Hace referencia al total de expedientes de la Autoridad Ambiental que cuenten con concesiones de aguas superficiales otorgadas y sin acto administrativo de archivo con los que inicia en la vigencia del reporte.
Ej.:
Si se reporta en la celda "Vigencia 2017", deberá indicarse el total de expedientes activos con los que inicia la vigencia 2017.</t>
  </si>
  <si>
    <t>Número</t>
  </si>
  <si>
    <t xml:space="preserve">Número de Licencias Ambientales otorgadas con seguimiento en la vigencia </t>
  </si>
  <si>
    <t xml:space="preserve">El reporte deberá realizarse en número entero. Se refiere específicamente a los expedientes de licencias ambientales que se les haya realizado seguimiento en la vigencia del reporte, entiéndase por seguimiento la visita e informe técnico y el acto administrativo que acoja el informe o tome una decisión.
Ej.:
Si se reporta en la celda "Vigencia 2017", la visita, informe y acto administrativo debieron realizarse durante el año 2017. </t>
  </si>
  <si>
    <t>IMG 22 Autorizaciones con seguimiento variable Número de licencias ambientales con seguimiento (LACS)</t>
  </si>
  <si>
    <t>Total de Licencias Ambientales otorgadas</t>
  </si>
  <si>
    <t>El reporte deberá realizarse en número entero. Hace referencia al total de expedientes de la Autoridad Ambiental que cuenten con Licencias ambientales otorgada y sin acto administrativo de archivo con los que inicia en la vigencia del reporte.
Ej.:
Si se reporta en la celda "Vigencia 2017", deberá indicarse el total de expedientes activos con los que inicia la vigencia 2017.</t>
  </si>
  <si>
    <t>Número de Permisos de Aprovechamiento Forestal otorgados con seguimiento en la vigencia</t>
  </si>
  <si>
    <t xml:space="preserve">El reporte deberá realizarse en número entero. Se refiere específicamente a los expedientes de aprovechamiento forestal que se les haya realizado seguimiento en la vigencia del reporte, entiéndase por seguimiento visita e informe técnico y acto administrativo que acoja el informe o tome decisión.
Ej.:
Si se reporta en la celda "Vigencia 2017", la visita, informe y acto administrativo debieron realizarse durante el año 2017. </t>
  </si>
  <si>
    <t>IMG 22 Autorizaciones con seguimiento variable Número de permisos de aprovechamiento forestal con seguimiento (PAFCS)</t>
  </si>
  <si>
    <t>Total de Permisos de Aprovechamiento Forestal  otorgados</t>
  </si>
  <si>
    <t>El reporte deberá realizarse en número entero. Hace referencia al total de expedientes de la Autoridad Ambiental que cuenten con Permisos de Aprovechamiento Forestal otorgado y sin acto administrativo de archivo con los que inicia en la vigencia del reporte.
Ej.:
Si se reporta en la celda "Vigencia 2017", deberá indicarse el total de expedientes activos con los que inicia la vigencia 2017.</t>
  </si>
  <si>
    <t>Número de Permisos de Vertimientos con seguimiento en el año de reporte</t>
  </si>
  <si>
    <t xml:space="preserve">El reporte deberá realizarse en número entero. Se refiere específicamente a los expedientes de permisos de vertimientos que se les haya realizado seguimiento en la vigencia del reporte, entiéndase por seguimiento la visita e informe técnico y el acto administrativo que acoja el informe o tome una decisión.
Ej.:
Si se reporta en la celda "Vigencia 2017", la visita, informe y acto administrativo debieron realizarse durante el año 2017. </t>
  </si>
  <si>
    <t>IMG 22 Autorizaciones con seguimiento variable Permisos de vertimiento de agua con seguimiento (VACSMC)</t>
  </si>
  <si>
    <t>Número total de Permisos de Vertimiento</t>
  </si>
  <si>
    <t>El reporte deberá realizarse en número entero. Hace referencia al total de expedientes de la Autoridad Ambiental que cuenten con Permisos de Vertimientos otorgado y sin acto administrativo de archivo con los que inicia en la vigencia del reporte.
Ej.:
Si se reporta en la celda "Vigencia 2017", deberá indicarse el total de expedientes activos con los que inicia la vigencia 2017.</t>
  </si>
  <si>
    <t>Número de procesos sancionatorios ambientales resueltos en la vigencia del reporte</t>
  </si>
  <si>
    <t>El reporte deberá realizarse en número entero. Entiéndase como resueltos a aquellos expedientes que poseen actos administrativos que determinen la responsabilidad expedidos en la vigencia del reporte.</t>
  </si>
  <si>
    <t>IMG 23 Sancionatorios variable Número de actos administrativos de determinación de la responsabilidad expedidos en la vigencia (ADR)</t>
  </si>
  <si>
    <t>Número de procesos sancionatorios ambientales con cesación de trámite en la vigencia del reporte</t>
  </si>
  <si>
    <t>El reporte deberá realizarse en número entero. Entiéndase como expedientes con cesación del procedimiento cuando aparezca plenamente demostrado alguna de las causales del articulo 23 de la Ley 1333 de 2009 y se expida el acto administrativo para tal fin en la vigencia del reporte.</t>
  </si>
  <si>
    <t>IMG 23 Sancionatorios variable Número de actos administrativos de cesación de procedimiento expedidos en la vigencia (ACP)</t>
  </si>
  <si>
    <t>Número total de expedientes de sancionatorios ambientales con acto administrativo de inicio</t>
  </si>
  <si>
    <t>El reporte deberá realizarse en número entero. Se refiere específicamente al total de expedientes sancionatorios que posee la Autoridad Ambiental que cuenten con acto administrativo de inicio y que no tenga resolución de fondo.</t>
  </si>
  <si>
    <t>IMG 23 Sancionatorios Número de actos administrativos de iniciación de procedimiento sancionatorio expedidos (AIPS)</t>
  </si>
  <si>
    <t>Número total de áreas de ecosistemas en procesos de restauración activa en el año reportado</t>
  </si>
  <si>
    <t>El reporte debe realizarse indicando el número total de hectáreas de áreas de ecosistemas en procesos de restauración activa en el año reportado.</t>
  </si>
  <si>
    <t>Hectáreas</t>
  </si>
  <si>
    <t>Durante el periodo 2016-2019 se ejecutaron acciones de restauración activa en el territorio.</t>
  </si>
  <si>
    <t>Número total de áreas de ecosistemas en procesos de rehabilitación activa en el año reportado</t>
  </si>
  <si>
    <t>El reporte debe realizarse indicando el número total de hectáreas en áreas de ecosistemas en procesos de rehabilitación activa en el año reportado.</t>
  </si>
  <si>
    <t>Número de total áreas de ecosistemas en procesos de  reforestación activa en el año reportado</t>
  </si>
  <si>
    <t>El reporte debe realizarse indicando el número total de hectáreas de áreas de ecosistemas en procesos de  reforestación activa en el año reportado.</t>
  </si>
  <si>
    <t>Número total de áreas de ecosistemas en proceso de restauración pasiva en el año reportado</t>
  </si>
  <si>
    <t>El reporte debe realizarse indicando el número total de hectáreas en áreas de ecosistemas en proceso de restauración pasiva en el año reportado.</t>
  </si>
  <si>
    <t>Durante el periodo 2016-2019 se ejecutaron acciones de restauración pasiva en el territorio.</t>
  </si>
  <si>
    <t>Número total de áreas de ecosistemas en proceso de rehabilitación pasiva en el año reportado</t>
  </si>
  <si>
    <t>El reporte debe realizarse indicando el número total de hectáreas en áreas de ecosistemas en proceso de rehabilitación pasiva en el año reportado.</t>
  </si>
  <si>
    <t>Número total de áreas de ecosistemas en proceso de  reforestación pasiva en el año reportado</t>
  </si>
  <si>
    <t>El reporte debe realizarse indicando el número total de hectáreas en áreas de ecosistemas en proceso de  reforestación pasiva en el año reportado.</t>
  </si>
  <si>
    <t>Meta número total de áreas de ecosistemas en procesos de restauración activa en el año reportado</t>
  </si>
  <si>
    <t>El reporte debe realizarse indicando la meta del número total de hectáreas en áreas de ecosistemas en procesos de restauración activa en el año reportado.</t>
  </si>
  <si>
    <t>Meta número de áreas de ecosistemas en procesos de rehabilitación activa en el año reportado</t>
  </si>
  <si>
    <t>El reporte debe realizarse indicando la meta del número total de hectáreas en áreas de ecosistemas en procesos de rehabilitación activa en el año reportado.</t>
  </si>
  <si>
    <t>Meta número de áreas de ecosistemas en procesos de  reforestación activa en el año reportado</t>
  </si>
  <si>
    <t>El reporte debe realizarse indicando la meta del número total de hectáreas en áreas de ecosistemas en procesos de  reforestación activa en el año reportado.</t>
  </si>
  <si>
    <t>Meta número total de áreas de ecosistemas en proceso de restauración pasiva en el año reportado</t>
  </si>
  <si>
    <t>El reporte debe realizarse indicando la meta del número total de hectáreas en áreas de ecosistemas en proceso de restauración pasiva en el año reportado.</t>
  </si>
  <si>
    <t>Meta número total de áreas de ecosistemas en proceso de rehabilitación pasiva en el año reportado</t>
  </si>
  <si>
    <t>El reporte debe realizarse indicando la meta del número total de hectáreas en áreas de ecosistemas en proceso de rehabilitación pasiva en el año reportado.</t>
  </si>
  <si>
    <t>Meta número total de áreas de ecosistemas en proceso de  reforestación pasiva en el año reportado</t>
  </si>
  <si>
    <t>El reporte debe realizarse indicando la meta del número total de hectáreas en áreas de ecosistemas en proceso de  reforestación pasiva en el año reportado.</t>
  </si>
  <si>
    <t>Número de árboles sembrados en áreas de restauración</t>
  </si>
  <si>
    <t>Número entero. Total de árboles sembrados en áreas de restauración.</t>
  </si>
  <si>
    <t>Número de árboles sembrados en áreas de rehabilitación</t>
  </si>
  <si>
    <t>Número entero. Total de árboles sembrados en áreas de rehabilitación.</t>
  </si>
  <si>
    <t>Número de árboles sembrados en áreas de reforestación</t>
  </si>
  <si>
    <t>Número entero. Total de árboles sembrados en áreas de reforestación.</t>
  </si>
  <si>
    <t>Número de cuerpos de agua con planes de ordenamiento del recurso hídrico adoptados</t>
  </si>
  <si>
    <t>Número entero. Cuerpos de agua que cuente con Plan de Ordenamiento acogido por acto administrativo numerado y firmado.</t>
  </si>
  <si>
    <t>IMG 2 Porcentaje de cuerpos de agua con planes de ordenamiento del recurso hídrico (PORH) adoptados, variable Número de cuerpos de agua con planes de ordenamiento del recurso hídrico adoptados (PORHA)</t>
  </si>
  <si>
    <t xml:space="preserve"> Número de cuerpos de agua objeto para plan de ordenamiento del recurso hídrico.</t>
  </si>
  <si>
    <t>Número entero. Cuerpos de agua objeto de PORH y priorizados; las corporaciones deben establecer una priorización para el ordenamiento del recurso hídrico basados en los criterios al Capítulo 3 de la Subsección 2 Ordenamiento del Recurso Hídrico (artículos 2.2.3.3.1.4 y siguientes) del Decreto 1076 de 2015.</t>
  </si>
  <si>
    <t>IMG 2 Porcentaje de cuerpos de agua con planes de ordenamiento del recurso hídrico (PORH) adoptados, dato informativo Número total de cuerpos de agua sujeto de reglamentación de planes de ordenamiento del recurso hídrico (PORH)</t>
  </si>
  <si>
    <t>Total de Licencias Ambientales Licencias Ambientales</t>
  </si>
  <si>
    <t>Número entero. Total de los trámites otorgados y negados de licencias ambientales evaluados en el período reportado.</t>
  </si>
  <si>
    <t>Corregido</t>
  </si>
  <si>
    <t xml:space="preserve">IMG 21  Tiempo promedio de trámite para la resolución de autorizaciones ambientales otorgadas por la corporación; Variable N L.A.: Número de solicitudes de licencia ambiental atendidos </t>
  </si>
  <si>
    <t>Gastos totales invertidos por evaluación de Licencias Ambientales</t>
  </si>
  <si>
    <t>Son los gastos invertidos por la corporación para la evaluación del trámite de las licencias ambientales en la vigencia reportada.</t>
  </si>
  <si>
    <t>Pesos corrientes (COP)</t>
  </si>
  <si>
    <t xml:space="preserve">Fuente información liquidaciones realizadas por la Corporación en atención al cumplimiento del articulo 96 de la Ley 633 de 2000, </t>
  </si>
  <si>
    <t>Gastos totales cobrados por evaluación de Licencias Ambientales</t>
  </si>
  <si>
    <t>Son los gastos totales cobrados al usuario por concepto de evaluación del trámite de las licencias ambientales en la vigencia reportada.</t>
  </si>
  <si>
    <t>Fuente información liquidaciones realizadas por la Corporación en atención al cumplimiento del articulo 96 de la Ley 633 de 2000; adicionalmente la facturación o actos administrativos por medio del cual se realizó el cobro</t>
  </si>
  <si>
    <t>Total de Concesiones de Aguas Superficiales</t>
  </si>
  <si>
    <t>Número entero. Total de los trámites otorgados y negados de Concesiones de aguas superficiales evaluadas en el período reportado.</t>
  </si>
  <si>
    <t>Incluye concesiones de aguas superficiales y subterraneas</t>
  </si>
  <si>
    <t>IMG 21  Tiempo promedio de trámite para la resolución de autorizaciones ambientales otorgadas por la corporación; Variable N C.A.S.: Número de solicitudes de concesión de agua atendidas en el periodo.</t>
  </si>
  <si>
    <t>Gastos totales invertidos por evaluación de Concesiones de Aguas Superficiales</t>
  </si>
  <si>
    <t>Son los gastos invertidos por la corporación para la evaluación del trámite de las Concesiones de aguas superficiales en la vigencia reportada.</t>
  </si>
  <si>
    <t>Gastos totales cobrados por evaluación de Concesiones de Aguas Superficiales</t>
  </si>
  <si>
    <t>Son los gastos totales cobrados al usuario por concepto de evaluación del trámite de las Concesiones de aguas superficiales en la vigencia reportada.</t>
  </si>
  <si>
    <t>Total de Permisos de Vertimientos</t>
  </si>
  <si>
    <t>Número entero. Total de los trámites otorgados y negados de  permisos de vertimientos evaluadas en el período reportado.</t>
  </si>
  <si>
    <t>Corregido y ajustado al IMG 21</t>
  </si>
  <si>
    <t>IMG 21  Tiempo promedio de trámite para la resolución de autorizaciones ambientales otorgadas por la corporación; Variable N .P.V.: Número de solicitudes de permisos de vertimiento atendidas en el periodo.</t>
  </si>
  <si>
    <t xml:space="preserve">Gastos totales invertidos por evaluación de Permiso de Vertimentos </t>
  </si>
  <si>
    <t>Son los gastos invertidos por la corporación para la realización del trámite de los permisos de vertimientos en la vigencia reportada.</t>
  </si>
  <si>
    <t>Gastos totales cobrados por evaluación de Permiso de Vertimentos</t>
  </si>
  <si>
    <t>Son los gastos cobrados al usuario  para la realización del trámite de los  permisos de vertimientos en la vigencia reportada.</t>
  </si>
  <si>
    <t>Total de Permisos de Aprovechamiento Forestal- PAF</t>
  </si>
  <si>
    <t>Número entero. Total de los trámites otorgados y negados de  permisos de aprovechamiento forestal evaluados en el período reportado.</t>
  </si>
  <si>
    <t>IMG 21  Tiempo promedio de trámite para la resolución de autorizaciones ambientales otorgadas por la corporación; Variable N .P.V.: Número de solicitudes de permisos de aprovechamiento forestal atendidas en el periodo.</t>
  </si>
  <si>
    <t>Gastos totales invertidos por evaluación de Permisos de Aprovechamiento Forestal</t>
  </si>
  <si>
    <t>Son los gastos invertidos por la corporación para la realización del trámite de  permisos de aprovechamiento forestal en la vigencia reportada.</t>
  </si>
  <si>
    <t>Gastos totales cobrados por evaluación de Permisos de Aprovechamiento Forestal</t>
  </si>
  <si>
    <t>Son los gastos cobrados al usuario parar la realización del trámite de  permisos de aprovechamiento forestal en la vigencia reportada.</t>
  </si>
  <si>
    <t>Facturación de la tasa retributiva</t>
  </si>
  <si>
    <t>El valor facturado en la vigencia reportada por la corporación por concepto de tasa retributiva.</t>
  </si>
  <si>
    <t>Recaudo de la facturación de la tasa retributiva</t>
  </si>
  <si>
    <t>Recaudo de la facturación reportada en la vigencia por concepto de tasa retributiva.</t>
  </si>
  <si>
    <t>En la Corporación se estableció la política de facturar anualmente año vencido por tal razón los recaudos de la vigencia 2019 corresponden a ingresos de la vigencia 2018 $310,575,391 y de vigencias anteriores $949,999,913.</t>
  </si>
  <si>
    <t>Anexo 5,1 Ingresos Tasas - Tasa Retributiva - Recaudo efectivo, ejecución de ingresos del presupuesto</t>
  </si>
  <si>
    <t>Facturación de la tasa del uso del agua</t>
  </si>
  <si>
    <t>El valor facturado en la vigencia reportada por la corporación por concepto de tasa del uso del agua .</t>
  </si>
  <si>
    <t>Recaudo de la facturación de la tasa del uso del agua</t>
  </si>
  <si>
    <t>Recaudo de la facturación reportada en la vigencia por concepto de tasa del uso del agua.</t>
  </si>
  <si>
    <t>En la Corporación se estableció la política de facturar anualmente año vencido por tal razón los recaudos de la vigencia 2019 corresponden a ingresos de la vigencia 2018 $302,522,702 y de vigencias anteriores $154,347,921.</t>
  </si>
  <si>
    <t>Anexo 5,1 Ingresos Tasas - Tasa del Uso del agua  - Recaudo efectivo, ejecución de ingresos del presupuesto</t>
  </si>
  <si>
    <t>Facturación de la tasa de aprovechamiento forestal</t>
  </si>
  <si>
    <t>El valor facturado en la vigencia reportada por la corporación por concepto de tasa de aprovechamiento forestal.</t>
  </si>
  <si>
    <t>En los periodos 2017 y 2018 no se facturó tasa de aprovechamiento forestal</t>
  </si>
  <si>
    <t>Recaudo de la facturación de la tasa de aprovechamiento forestal</t>
  </si>
  <si>
    <t>Recaudo de la facturación reportada en la vigencia por concepto de de tasa de aprovechamiento forestal.</t>
  </si>
  <si>
    <t>Anexo 5,1 Ingresos  Tasas - Tasa de aprovechamiento Forestal - Recaudo efectivo, ejecución de ingresos del presupuesto</t>
  </si>
  <si>
    <t>Obligaciones en inversión</t>
  </si>
  <si>
    <t>Exigibilidades que resultan de la entrega del bien o servicio en inversión, que corresponde a recursos propios y de Nación en la vigencia reportada.</t>
  </si>
  <si>
    <t>Anexo 5,2 Total Recursos - Obligaciones - Total Gastos de Inversión</t>
  </si>
  <si>
    <t>Apropiación definitiva en inversión</t>
  </si>
  <si>
    <t>Autorizaciones máximas de recursos propios y nación para el gasto en inversión, en la vigencia reportada.</t>
  </si>
  <si>
    <t>Anexo 5,2 Total Recursos - Presupuestados - Total Gastos de Inversión</t>
  </si>
  <si>
    <t>Cartera recuperada</t>
  </si>
  <si>
    <t>El total de recursos recuperados en la vigencia del reporte del total de la catera vencida a la fecha de corte de la vigencia reportada.</t>
  </si>
  <si>
    <t>Anexo 5,1 Ingresos  Recuperación de cartera - Recaudo efectivo, ejecución de ingresos del presupuesto</t>
  </si>
  <si>
    <t>Cartera vencida</t>
  </si>
  <si>
    <t>El total de recursos de la cartera,  es la suma total de la cartera vencida  reportada en los estados financieros.</t>
  </si>
  <si>
    <t>Estados financieros</t>
  </si>
  <si>
    <t xml:space="preserve">CHIP, Anexo 5.1 Toal Ingresos </t>
  </si>
  <si>
    <t>CHIP, Anexo 5.1 Total Ingresos Propios</t>
  </si>
  <si>
    <t>Fenecimiento de cuentas por concepto de la Contraloría</t>
  </si>
  <si>
    <t>Informe de auditoria realizado en la vigencia reportada; pronunciamiento de la Contraloría General de la República que le pone fin a la revisión de la cuenta fiscal, mediante el cual se califica la gestión fiscal realizada en el manejo de los recursos puestos a su disposición en condiciones de economía, eficiencia, eficacia, equidad, efectividad y valoración de costos ambientales.</t>
  </si>
  <si>
    <t>SI o NO</t>
  </si>
  <si>
    <t>No Aplica</t>
  </si>
  <si>
    <t>Si</t>
  </si>
  <si>
    <t>La CGR NO REALIZÓ AUDITORIA FINANCIERA EN LO QUE RESPECTA A LA VIGENCIA 2018. EN LO QUE VA CORRIDO DEL AÑO 2020, AÚN NO HA PRACTICADO AUDITORIA FINANCIERA CORRESPONDIENTE A LA VIGENCIA 2019.</t>
  </si>
  <si>
    <t>% FURAG</t>
  </si>
  <si>
    <t>El resultado obtenido en el reporte realizado de la vigencia  reportada en el  Formulario Único Reporte de Avance de la Gestión.</t>
  </si>
  <si>
    <t>Porcentaje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</si>
</sst>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43" formatCode="_-* #,##0.00_-;\-* #,##0.00_-;_-* &quot;-&quot;??_-;_-@_-"/>
  </numFmts>
  <fonts count="7" x14ac:knownFonts="1">
    <font>
      <sz val="11"/>
      <color theme="1"/>
      <name val="Calibri"/>
      <family val="2"/>
      <scheme val="minor"/>
    </font>
    <font>
      <sz val="11"/>
      <color theme="1"/>
      <name val="Calibri"/>
      <family val="2"/>
      <scheme val="minor"/>
    </font>
    <font>
      <b/>
      <sz val="14"/>
      <color theme="1"/>
      <name val="Arial Narrow"/>
      <family val="2"/>
    </font>
    <font>
      <sz val="14"/>
      <color theme="1"/>
      <name val="Calibri"/>
      <family val="2"/>
      <scheme val="minor"/>
    </font>
    <font>
      <sz val="10"/>
      <name val="Arial"/>
      <family val="2"/>
    </font>
    <font>
      <sz val="14"/>
      <color theme="1"/>
      <name val="Arial Narrow"/>
      <family val="2"/>
    </font>
    <font>
      <sz val="14"/>
      <name val="Arial Narrow"/>
      <family val="2"/>
    </font>
  </fonts>
  <fills count="4">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s>
  <borders count="12">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1" fontId="1" fillId="0" borderId="0" applyFont="0" applyFill="0" applyBorder="0" applyAlignment="0" applyProtection="0"/>
    <xf numFmtId="9" fontId="1" fillId="0" borderId="0" applyFont="0" applyFill="0" applyBorder="0" applyAlignment="0" applyProtection="0"/>
    <xf numFmtId="0" fontId="4" fillId="0" borderId="0"/>
    <xf numFmtId="43" fontId="1" fillId="0" borderId="0" applyFont="0" applyFill="0" applyBorder="0" applyAlignment="0" applyProtection="0"/>
  </cellStyleXfs>
  <cellXfs count="42">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7" xfId="3" quotePrefix="1" applyFont="1" applyBorder="1" applyAlignment="1">
      <alignment horizontal="left" vertical="center" wrapText="1"/>
    </xf>
    <xf numFmtId="0" fontId="5" fillId="0" borderId="5" xfId="3" quotePrefix="1" applyFont="1" applyBorder="1" applyAlignment="1">
      <alignment horizontal="left" vertical="center" wrapText="1"/>
    </xf>
    <xf numFmtId="0" fontId="5" fillId="0" borderId="5" xfId="0" quotePrefix="1" applyFont="1" applyBorder="1" applyAlignment="1">
      <alignment horizontal="left" vertical="center" wrapText="1"/>
    </xf>
    <xf numFmtId="0" fontId="0" fillId="0" borderId="5" xfId="0" applyBorder="1" applyAlignment="1" applyProtection="1">
      <alignment vertical="center"/>
      <protection locked="0"/>
    </xf>
    <xf numFmtId="0" fontId="0" fillId="0" borderId="5" xfId="0" applyBorder="1" applyAlignment="1" applyProtection="1">
      <alignment wrapText="1"/>
      <protection locked="0"/>
    </xf>
    <xf numFmtId="0" fontId="3" fillId="0" borderId="8" xfId="0" applyFont="1" applyBorder="1" applyAlignment="1" applyProtection="1">
      <alignment horizontal="left" vertical="center" wrapText="1"/>
      <protection locked="0"/>
    </xf>
    <xf numFmtId="0" fontId="5" fillId="0" borderId="5" xfId="0" applyFont="1" applyBorder="1" applyAlignment="1">
      <alignment vertical="center" wrapText="1"/>
    </xf>
    <xf numFmtId="41" fontId="0" fillId="0" borderId="5" xfId="1" applyFont="1" applyFill="1" applyBorder="1" applyAlignment="1" applyProtection="1">
      <alignment vertical="center"/>
      <protection locked="0"/>
    </xf>
    <xf numFmtId="0" fontId="3" fillId="0" borderId="8" xfId="0" applyFont="1" applyBorder="1" applyAlignment="1" applyProtection="1">
      <alignment vertical="center" wrapText="1"/>
      <protection locked="0"/>
    </xf>
    <xf numFmtId="0" fontId="6" fillId="0" borderId="7" xfId="3" quotePrefix="1" applyFont="1" applyBorder="1" applyAlignment="1">
      <alignment horizontal="left" vertical="center" wrapText="1"/>
    </xf>
    <xf numFmtId="0" fontId="6" fillId="0" borderId="5" xfId="3" quotePrefix="1" applyFont="1" applyBorder="1" applyAlignment="1">
      <alignment horizontal="left" vertical="center" wrapText="1"/>
    </xf>
    <xf numFmtId="0" fontId="0" fillId="0" borderId="8" xfId="0" applyBorder="1" applyProtection="1">
      <protection locked="0"/>
    </xf>
    <xf numFmtId="0" fontId="5" fillId="0" borderId="5" xfId="0" applyFont="1" applyBorder="1" applyAlignment="1">
      <alignment horizontal="left" vertical="center" wrapText="1"/>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0" fillId="3" borderId="5" xfId="0" applyFill="1" applyBorder="1" applyAlignment="1" applyProtection="1">
      <alignment vertical="center"/>
      <protection locked="0"/>
    </xf>
    <xf numFmtId="0" fontId="0" fillId="0" borderId="0" xfId="0" applyAlignment="1" applyProtection="1">
      <alignment vertical="center"/>
      <protection locked="0"/>
    </xf>
    <xf numFmtId="0" fontId="0" fillId="0" borderId="8" xfId="0" applyBorder="1" applyAlignment="1" applyProtection="1">
      <alignment wrapText="1"/>
      <protection locked="0"/>
    </xf>
    <xf numFmtId="0" fontId="3" fillId="0" borderId="8" xfId="0" applyFont="1" applyBorder="1" applyAlignment="1" applyProtection="1">
      <alignment horizontal="center" vertical="center" wrapText="1"/>
      <protection locked="0"/>
    </xf>
    <xf numFmtId="0" fontId="6" fillId="0" borderId="8" xfId="3" quotePrefix="1" applyFont="1" applyBorder="1" applyAlignment="1">
      <alignment horizontal="left" vertical="center" wrapText="1"/>
    </xf>
    <xf numFmtId="41" fontId="0" fillId="0" borderId="0" xfId="1" applyFont="1" applyFill="1" applyAlignment="1" applyProtection="1">
      <alignment vertical="center"/>
      <protection locked="0"/>
    </xf>
    <xf numFmtId="0" fontId="5" fillId="0" borderId="5" xfId="3" applyFont="1" applyBorder="1" applyAlignment="1">
      <alignment horizontal="left" vertical="center" wrapText="1"/>
    </xf>
    <xf numFmtId="0" fontId="3" fillId="0" borderId="8" xfId="0" quotePrefix="1" applyFont="1" applyBorder="1" applyAlignment="1" applyProtection="1">
      <alignment horizontal="left" vertical="center" wrapText="1"/>
      <protection locked="0"/>
    </xf>
    <xf numFmtId="0" fontId="6" fillId="0" borderId="9" xfId="3" quotePrefix="1" applyFont="1" applyBorder="1" applyAlignment="1">
      <alignment horizontal="left" vertical="center" wrapText="1"/>
    </xf>
    <xf numFmtId="0" fontId="6" fillId="0" borderId="10" xfId="3" quotePrefix="1" applyFont="1" applyBorder="1" applyAlignment="1">
      <alignment horizontal="left" vertical="center" wrapText="1"/>
    </xf>
    <xf numFmtId="9" fontId="0" fillId="0" borderId="10" xfId="2" applyFont="1" applyFill="1" applyBorder="1" applyAlignment="1" applyProtection="1">
      <alignment vertical="center"/>
      <protection locked="0"/>
    </xf>
    <xf numFmtId="0" fontId="0" fillId="0" borderId="10" xfId="0" applyBorder="1" applyAlignment="1" applyProtection="1">
      <alignment wrapText="1"/>
      <protection locked="0"/>
    </xf>
    <xf numFmtId="0" fontId="3" fillId="0" borderId="11" xfId="0" applyFont="1" applyBorder="1" applyAlignment="1" applyProtection="1">
      <alignment vertical="center" wrapText="1"/>
      <protection locked="0"/>
    </xf>
    <xf numFmtId="0" fontId="5" fillId="0" borderId="5" xfId="3" quotePrefix="1" applyFont="1" applyBorder="1" applyAlignment="1">
      <alignment horizontal="justify" vertical="top" wrapText="1"/>
    </xf>
    <xf numFmtId="0" fontId="0" fillId="0" borderId="5" xfId="0" applyBorder="1" applyAlignment="1" applyProtection="1">
      <alignment horizontal="justify" vertical="top" wrapText="1"/>
      <protection locked="0"/>
    </xf>
    <xf numFmtId="0" fontId="0" fillId="3" borderId="5" xfId="0" applyFill="1" applyBorder="1" applyAlignment="1" applyProtection="1">
      <alignment horizontal="right" vertical="center"/>
      <protection locked="0"/>
    </xf>
    <xf numFmtId="43" fontId="0" fillId="3" borderId="5" xfId="4" applyFont="1" applyFill="1" applyBorder="1" applyAlignment="1" applyProtection="1">
      <alignment vertical="center" wrapText="1"/>
      <protection locked="0"/>
    </xf>
    <xf numFmtId="43" fontId="0" fillId="3" borderId="5" xfId="4" applyFont="1" applyFill="1" applyBorder="1" applyAlignment="1" applyProtection="1">
      <alignment vertical="center"/>
      <protection locked="0"/>
    </xf>
    <xf numFmtId="43" fontId="0" fillId="0" borderId="0" xfId="0" applyNumberFormat="1"/>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cellXfs>
  <cellStyles count="5">
    <cellStyle name="Millares" xfId="4" builtinId="3"/>
    <cellStyle name="Millares [0]" xfId="1" builtinId="6"/>
    <cellStyle name="Normal" xfId="0" builtinId="0"/>
    <cellStyle name="Normal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Ana%20Mar&#237;a%20Alejandra/Ministerio%20de%20ambiente%202020/IEDI/BASE_%20INDICACIONES_VF___MATRIZ_SOLICITUD_INFORMACION_IEIDI_FUENTE_INFORM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Ana%20Mar&#237;a%20Alejandra/Ministerio%20de%20ambiente%202020/IEDI/REVISION%20INFO%20CORPO%20MIAS/CORPOGUAJIRA/v2_CORPOGUAJIRA_HOJAS%20METODOLOGICAS_24_JUL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DI"/>
      <sheetName val="MATRIZ IEDI 2017-2019"/>
    </sheetNames>
    <sheetDataSet>
      <sheetData sheetId="0">
        <row r="4">
          <cell r="F4" t="str">
            <v>Porcentaje de concesiones de aguas otorgadas con seguimiento PCAS</v>
          </cell>
        </row>
        <row r="5">
          <cell r="F5" t="str">
            <v>Porcentaje de licencias ambientales otorgadas con seguimiento PLAS</v>
          </cell>
        </row>
        <row r="6">
          <cell r="F6" t="str">
            <v>Porcentaje de autorizaciones de permisos de aprovechamiento forestal  con seguimiento PPAFS</v>
          </cell>
        </row>
        <row r="7">
          <cell r="F7" t="str">
            <v>Porcentaje de autorizaciones de permisos de vertimientos con seguimiento PPVS</v>
          </cell>
        </row>
        <row r="8">
          <cell r="F8" t="str">
            <v>Porcentaje de procesos sancionatorios ambientales  resueltos PPSR</v>
          </cell>
        </row>
        <row r="9">
          <cell r="F9" t="str">
            <v xml:space="preserve">Porcentaje de áreas de ecosistemas en restauración, rehabilitación y reforestación </v>
          </cell>
        </row>
        <row r="10">
          <cell r="F10" t="str">
            <v xml:space="preserve">Porcentaje de cuerpos de agua con planes de ordenamiento del recurso hídrico adoptados (PORH) </v>
          </cell>
        </row>
        <row r="11">
          <cell r="F11" t="str">
            <v>Función de Producción en Autoridad Ambiental</v>
          </cell>
        </row>
        <row r="12">
          <cell r="F12" t="str">
            <v>Gestión de los ingresos propios</v>
          </cell>
        </row>
        <row r="13">
          <cell r="F13" t="str">
            <v>Capacidad de ejecución en inversión (obligado/apropiado)</v>
          </cell>
        </row>
        <row r="15">
          <cell r="F15" t="str">
            <v>Tiene fenecimiento de cuentas derivado de los procesos auditores de la contraloría general de la nación</v>
          </cell>
        </row>
        <row r="16">
          <cell r="F16" t="str">
            <v>FURAG</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DI"/>
      <sheetName val="REPORTE IEDI"/>
      <sheetName val="1_PCAS"/>
      <sheetName val="2_PLAS"/>
      <sheetName val="3_PPAFS"/>
      <sheetName val="4_PPVS"/>
      <sheetName val="5_ PPSR"/>
      <sheetName val="6_PAERRR"/>
      <sheetName val="7_Negocios Verdes"/>
      <sheetName val="8_PORH"/>
      <sheetName val="9_PMPCS "/>
      <sheetName val="10_EFICIENCIA"/>
      <sheetName val="11_GTO ING PROP"/>
      <sheetName val="12_Capacidad de ejec"/>
      <sheetName val="13_Cartera Vencida"/>
      <sheetName val="14_Recusos Gestionados"/>
      <sheetName val="15_FENECIMIENTO"/>
      <sheetName val="16_FURAG"/>
    </sheetNames>
    <sheetDataSet>
      <sheetData sheetId="0"/>
      <sheetData sheetId="1"/>
      <sheetData sheetId="2"/>
      <sheetData sheetId="3"/>
      <sheetData sheetId="4"/>
      <sheetData sheetId="5"/>
      <sheetData sheetId="6"/>
      <sheetData sheetId="7"/>
      <sheetData sheetId="8">
        <row r="41">
          <cell r="B41" t="str">
            <v>Número de negocios verdes verificados (NNVV)</v>
          </cell>
          <cell r="C41" t="str">
            <v>Número entero,  se reporta la cantidad de negocios verdes verificados en el año reportado. se entienden pór verificados aquellos que cuenten con visita y lista de de verificación,  adicionalmente que esten inscritos en la ventanilla de negocios verdes de la Corporación.</v>
          </cell>
        </row>
        <row r="42">
          <cell r="B42" t="str">
            <v>Meta de número de negocios verdes verificados (MNVV)</v>
          </cell>
          <cell r="C42" t="str">
            <v>Número entero, se reporta la meta establecida de negocios verdes verificados establecido en el Plan de Acción y reportada a la Oficina de Negocios Verdes y Sostenibles del Minambiente</v>
          </cell>
        </row>
      </sheetData>
      <sheetData sheetId="9"/>
      <sheetData sheetId="10">
        <row r="41">
          <cell r="C41" t="str">
            <v>Es el total de los municipios con seguimiento de la concertación ambiental en sus documentos de planificación territorial.</v>
          </cell>
        </row>
        <row r="42">
          <cell r="C42" t="str">
            <v>Es el numero total de municipios de la jurisdicción</v>
          </cell>
        </row>
        <row r="47">
          <cell r="C47" t="str">
            <v xml:space="preserve">número de municipios con PBOT,  EOT  o POT concertado con seguimiento </v>
          </cell>
        </row>
        <row r="48">
          <cell r="C48" t="str">
            <v xml:space="preserve">Total  de municipios de la jurisdicción con PBOT,  EOT o POT concertado </v>
          </cell>
        </row>
      </sheetData>
      <sheetData sheetId="11"/>
      <sheetData sheetId="12"/>
      <sheetData sheetId="13"/>
      <sheetData sheetId="14"/>
      <sheetData sheetId="15">
        <row r="42">
          <cell r="C42" t="str">
            <v>El total de recursos gestionados (convenios, donaciones y acuerdos internacionales) en la vigencia reportada.</v>
          </cell>
        </row>
        <row r="43">
          <cell r="C43" t="str">
            <v>El total de recursos propios presupuestados en la vigencia reportada, entiendase como recursos propios, porcentaje y/o sobretasa ambiental, tasas por uso, retirbutiva, forestal, demas tasas, multas y sanciones, venta de bienes y servicios, recursos del balance y recursos de capital). No se incluirán los asignados por el Presupuesto General de la Nación, SGR, FCA y FONAM.</v>
          </cell>
        </row>
        <row r="48">
          <cell r="C48" t="str">
            <v>Recursos Gestionados</v>
          </cell>
        </row>
        <row r="49">
          <cell r="C49" t="str">
            <v>Recursos propios presupuestados</v>
          </cell>
        </row>
      </sheetData>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59"/>
  <sheetViews>
    <sheetView tabSelected="1" topLeftCell="C50" zoomScale="70" zoomScaleNormal="70" workbookViewId="0">
      <selection activeCell="I56" sqref="I56"/>
    </sheetView>
  </sheetViews>
  <sheetFormatPr baseColWidth="10" defaultRowHeight="15" x14ac:dyDescent="0.25"/>
  <cols>
    <col min="1" max="1" width="26.5703125" hidden="1" customWidth="1"/>
    <col min="2" max="2" width="37.5703125" hidden="1" customWidth="1"/>
    <col min="3" max="3" width="37.85546875" customWidth="1"/>
    <col min="4" max="4" width="68.5703125" customWidth="1"/>
    <col min="5" max="5" width="14.5703125" customWidth="1"/>
    <col min="6" max="6" width="25.7109375" customWidth="1"/>
    <col min="7" max="7" width="23.140625" customWidth="1"/>
    <col min="8" max="9" width="25.42578125" customWidth="1"/>
    <col min="10" max="10" width="28.85546875" customWidth="1"/>
    <col min="13" max="13" width="21.140625" bestFit="1" customWidth="1"/>
  </cols>
  <sheetData>
    <row r="1" spans="1:10" ht="54" x14ac:dyDescent="0.25">
      <c r="A1" s="1" t="s">
        <v>0</v>
      </c>
      <c r="B1" s="2" t="s">
        <v>1</v>
      </c>
      <c r="C1" s="3" t="s">
        <v>2</v>
      </c>
      <c r="D1" s="1" t="s">
        <v>3</v>
      </c>
      <c r="E1" s="1" t="s">
        <v>4</v>
      </c>
      <c r="F1" s="4" t="s">
        <v>5</v>
      </c>
      <c r="G1" s="4" t="s">
        <v>6</v>
      </c>
      <c r="H1" s="4" t="s">
        <v>7</v>
      </c>
      <c r="I1" s="4" t="s">
        <v>8</v>
      </c>
      <c r="J1" s="5" t="s">
        <v>9</v>
      </c>
    </row>
    <row r="2" spans="1:10" ht="144" x14ac:dyDescent="0.25">
      <c r="A2" s="40">
        <v>1</v>
      </c>
      <c r="B2" s="41" t="str">
        <f>+[1]IEDI!F4</f>
        <v>Porcentaje de concesiones de aguas otorgadas con seguimiento PCAS</v>
      </c>
      <c r="C2" s="6" t="s">
        <v>10</v>
      </c>
      <c r="D2" s="34" t="s">
        <v>11</v>
      </c>
      <c r="E2" s="8" t="s">
        <v>12</v>
      </c>
      <c r="F2" s="9">
        <v>130</v>
      </c>
      <c r="G2" s="9">
        <v>82</v>
      </c>
      <c r="H2" s="9">
        <v>147</v>
      </c>
      <c r="I2" s="10"/>
      <c r="J2" s="11" t="s">
        <v>13</v>
      </c>
    </row>
    <row r="3" spans="1:10" ht="144" x14ac:dyDescent="0.25">
      <c r="A3" s="40"/>
      <c r="B3" s="41"/>
      <c r="C3" s="6" t="s">
        <v>14</v>
      </c>
      <c r="D3" s="34" t="s">
        <v>15</v>
      </c>
      <c r="E3" s="12" t="s">
        <v>16</v>
      </c>
      <c r="F3" s="13">
        <v>1487</v>
      </c>
      <c r="G3" s="13">
        <v>1512</v>
      </c>
      <c r="H3" s="13">
        <v>1552</v>
      </c>
      <c r="I3" s="10"/>
      <c r="J3" s="14"/>
    </row>
    <row r="4" spans="1:10" ht="144" x14ac:dyDescent="0.25">
      <c r="A4" s="40">
        <v>1</v>
      </c>
      <c r="B4" s="41" t="str">
        <f>+[1]IEDI!F5</f>
        <v>Porcentaje de licencias ambientales otorgadas con seguimiento PLAS</v>
      </c>
      <c r="C4" s="6" t="s">
        <v>17</v>
      </c>
      <c r="D4" s="34" t="s">
        <v>18</v>
      </c>
      <c r="E4" s="12" t="s">
        <v>16</v>
      </c>
      <c r="F4" s="9">
        <v>13</v>
      </c>
      <c r="G4" s="9">
        <v>24</v>
      </c>
      <c r="H4" s="9">
        <v>30</v>
      </c>
      <c r="I4" s="10"/>
      <c r="J4" s="11" t="s">
        <v>19</v>
      </c>
    </row>
    <row r="5" spans="1:10" ht="126" x14ac:dyDescent="0.25">
      <c r="A5" s="40"/>
      <c r="B5" s="41"/>
      <c r="C5" s="6" t="s">
        <v>20</v>
      </c>
      <c r="D5" s="7" t="s">
        <v>21</v>
      </c>
      <c r="E5" s="12" t="s">
        <v>16</v>
      </c>
      <c r="F5" s="9">
        <v>13</v>
      </c>
      <c r="G5" s="9">
        <v>24</v>
      </c>
      <c r="H5" s="9">
        <v>30</v>
      </c>
      <c r="I5" s="10"/>
      <c r="J5" s="14"/>
    </row>
    <row r="6" spans="1:10" ht="144" x14ac:dyDescent="0.25">
      <c r="A6" s="40">
        <v>1</v>
      </c>
      <c r="B6" s="41" t="str">
        <f>+[1]IEDI!F6</f>
        <v>Porcentaje de autorizaciones de permisos de aprovechamiento forestal  con seguimiento PPAFS</v>
      </c>
      <c r="C6" s="6" t="s">
        <v>22</v>
      </c>
      <c r="D6" s="7" t="s">
        <v>23</v>
      </c>
      <c r="E6" s="12" t="s">
        <v>16</v>
      </c>
      <c r="F6" s="9">
        <v>24</v>
      </c>
      <c r="G6" s="9">
        <v>20</v>
      </c>
      <c r="H6" s="9">
        <v>30</v>
      </c>
      <c r="I6" s="10"/>
      <c r="J6" s="11" t="s">
        <v>24</v>
      </c>
    </row>
    <row r="7" spans="1:10" ht="144" x14ac:dyDescent="0.25">
      <c r="A7" s="40"/>
      <c r="B7" s="41"/>
      <c r="C7" s="6" t="s">
        <v>25</v>
      </c>
      <c r="D7" s="7" t="s">
        <v>26</v>
      </c>
      <c r="E7" s="12" t="s">
        <v>16</v>
      </c>
      <c r="F7" s="9">
        <v>29</v>
      </c>
      <c r="G7" s="9">
        <v>29</v>
      </c>
      <c r="H7" s="9">
        <v>30</v>
      </c>
      <c r="I7" s="10"/>
      <c r="J7" s="14"/>
    </row>
    <row r="8" spans="1:10" ht="144" x14ac:dyDescent="0.25">
      <c r="A8" s="40">
        <v>1</v>
      </c>
      <c r="B8" s="41" t="str">
        <f>+[1]IEDI!F7</f>
        <v>Porcentaje de autorizaciones de permisos de vertimientos con seguimiento PPVS</v>
      </c>
      <c r="C8" s="6" t="s">
        <v>27</v>
      </c>
      <c r="D8" s="7" t="s">
        <v>28</v>
      </c>
      <c r="E8" s="12" t="s">
        <v>16</v>
      </c>
      <c r="F8" s="9">
        <v>45</v>
      </c>
      <c r="G8" s="9">
        <v>22</v>
      </c>
      <c r="H8" s="9">
        <v>45</v>
      </c>
      <c r="I8" s="10"/>
      <c r="J8" s="11" t="s">
        <v>29</v>
      </c>
    </row>
    <row r="9" spans="1:10" ht="126" x14ac:dyDescent="0.25">
      <c r="A9" s="40"/>
      <c r="B9" s="41"/>
      <c r="C9" s="6" t="s">
        <v>30</v>
      </c>
      <c r="D9" s="7" t="s">
        <v>31</v>
      </c>
      <c r="E9" s="12" t="s">
        <v>16</v>
      </c>
      <c r="F9" s="9">
        <v>55</v>
      </c>
      <c r="G9" s="9">
        <v>55</v>
      </c>
      <c r="H9" s="9">
        <v>45</v>
      </c>
      <c r="I9" s="10"/>
      <c r="J9" s="14"/>
    </row>
    <row r="10" spans="1:10" ht="131.25" x14ac:dyDescent="0.25">
      <c r="A10" s="40">
        <v>1</v>
      </c>
      <c r="B10" s="41" t="str">
        <f>+[1]IEDI!F8</f>
        <v>Porcentaje de procesos sancionatorios ambientales  resueltos PPSR</v>
      </c>
      <c r="C10" s="6" t="s">
        <v>32</v>
      </c>
      <c r="D10" s="7" t="s">
        <v>33</v>
      </c>
      <c r="E10" s="12" t="s">
        <v>16</v>
      </c>
      <c r="F10" s="9">
        <v>20</v>
      </c>
      <c r="G10" s="9">
        <v>16</v>
      </c>
      <c r="H10" s="9">
        <v>17</v>
      </c>
      <c r="I10" s="10"/>
      <c r="J10" s="14" t="s">
        <v>34</v>
      </c>
    </row>
    <row r="11" spans="1:10" ht="131.25" x14ac:dyDescent="0.25">
      <c r="A11" s="40"/>
      <c r="B11" s="41"/>
      <c r="C11" s="6" t="s">
        <v>35</v>
      </c>
      <c r="D11" s="7" t="s">
        <v>36</v>
      </c>
      <c r="E11" s="12" t="s">
        <v>16</v>
      </c>
      <c r="F11" s="9">
        <v>0</v>
      </c>
      <c r="G11" s="9">
        <v>0</v>
      </c>
      <c r="H11" s="9">
        <v>14</v>
      </c>
      <c r="I11" s="10"/>
      <c r="J11" s="11" t="s">
        <v>37</v>
      </c>
    </row>
    <row r="12" spans="1:10" ht="131.25" x14ac:dyDescent="0.25">
      <c r="A12" s="40"/>
      <c r="B12" s="41"/>
      <c r="C12" s="6" t="s">
        <v>38</v>
      </c>
      <c r="D12" s="7" t="s">
        <v>39</v>
      </c>
      <c r="E12" s="12" t="s">
        <v>16</v>
      </c>
      <c r="F12" s="9">
        <v>186</v>
      </c>
      <c r="G12" s="9">
        <v>212</v>
      </c>
      <c r="H12" s="9">
        <v>280</v>
      </c>
      <c r="I12" s="10"/>
      <c r="J12" s="11" t="s">
        <v>40</v>
      </c>
    </row>
    <row r="13" spans="1:10" ht="72" x14ac:dyDescent="0.25">
      <c r="A13" s="40">
        <v>2</v>
      </c>
      <c r="B13" s="41" t="str">
        <f>+[1]IEDI!F9</f>
        <v xml:space="preserve">Porcentaje de áreas de ecosistemas en restauración, rehabilitación y reforestación </v>
      </c>
      <c r="C13" s="15" t="s">
        <v>41</v>
      </c>
      <c r="D13" s="16" t="s">
        <v>42</v>
      </c>
      <c r="E13" s="12" t="s">
        <v>43</v>
      </c>
      <c r="F13" s="9">
        <v>621</v>
      </c>
      <c r="G13" s="9">
        <v>572</v>
      </c>
      <c r="H13" s="9">
        <v>62</v>
      </c>
      <c r="I13" s="35" t="s">
        <v>44</v>
      </c>
      <c r="J13" s="14"/>
    </row>
    <row r="14" spans="1:10" ht="72" x14ac:dyDescent="0.25">
      <c r="A14" s="40"/>
      <c r="B14" s="41"/>
      <c r="C14" s="15" t="s">
        <v>45</v>
      </c>
      <c r="D14" s="16" t="s">
        <v>46</v>
      </c>
      <c r="E14" s="12" t="s">
        <v>43</v>
      </c>
      <c r="F14" s="9">
        <v>0</v>
      </c>
      <c r="G14" s="9">
        <v>0</v>
      </c>
      <c r="H14" s="9">
        <v>0</v>
      </c>
      <c r="I14" s="10"/>
      <c r="J14" s="14"/>
    </row>
    <row r="15" spans="1:10" ht="72" x14ac:dyDescent="0.25">
      <c r="A15" s="40"/>
      <c r="B15" s="41"/>
      <c r="C15" s="15" t="s">
        <v>47</v>
      </c>
      <c r="D15" s="16" t="s">
        <v>48</v>
      </c>
      <c r="E15" s="12" t="s">
        <v>43</v>
      </c>
      <c r="F15" s="9">
        <v>0</v>
      </c>
      <c r="G15" s="9">
        <v>0</v>
      </c>
      <c r="H15" s="9">
        <v>0</v>
      </c>
      <c r="I15" s="10"/>
      <c r="J15" s="14"/>
    </row>
    <row r="16" spans="1:10" ht="72" x14ac:dyDescent="0.25">
      <c r="A16" s="40"/>
      <c r="B16" s="41"/>
      <c r="C16" s="15" t="s">
        <v>49</v>
      </c>
      <c r="D16" s="16" t="s">
        <v>50</v>
      </c>
      <c r="E16" s="12" t="s">
        <v>43</v>
      </c>
      <c r="F16" s="9">
        <v>817.5</v>
      </c>
      <c r="G16" s="9">
        <v>1102</v>
      </c>
      <c r="H16" s="9">
        <v>148</v>
      </c>
      <c r="I16" s="10" t="s">
        <v>51</v>
      </c>
      <c r="J16" s="14"/>
    </row>
    <row r="17" spans="1:10" ht="72" x14ac:dyDescent="0.25">
      <c r="A17" s="40"/>
      <c r="B17" s="41"/>
      <c r="C17" s="15" t="s">
        <v>52</v>
      </c>
      <c r="D17" s="16" t="s">
        <v>53</v>
      </c>
      <c r="E17" s="12" t="s">
        <v>43</v>
      </c>
      <c r="F17" s="9">
        <v>0</v>
      </c>
      <c r="G17" s="9">
        <v>0</v>
      </c>
      <c r="H17" s="9">
        <v>0</v>
      </c>
      <c r="I17" s="10"/>
      <c r="J17" s="14"/>
    </row>
    <row r="18" spans="1:10" ht="72" x14ac:dyDescent="0.25">
      <c r="A18" s="40"/>
      <c r="B18" s="41"/>
      <c r="C18" s="15" t="s">
        <v>54</v>
      </c>
      <c r="D18" s="16" t="s">
        <v>55</v>
      </c>
      <c r="E18" s="12" t="s">
        <v>43</v>
      </c>
      <c r="F18" s="9">
        <v>0</v>
      </c>
      <c r="G18" s="9">
        <v>0</v>
      </c>
      <c r="H18" s="9">
        <v>0</v>
      </c>
      <c r="I18" s="10"/>
      <c r="J18" s="14"/>
    </row>
    <row r="19" spans="1:10" ht="72" x14ac:dyDescent="0.25">
      <c r="A19" s="40"/>
      <c r="B19" s="41"/>
      <c r="C19" s="15" t="s">
        <v>56</v>
      </c>
      <c r="D19" s="16" t="s">
        <v>57</v>
      </c>
      <c r="E19" s="12" t="s">
        <v>43</v>
      </c>
      <c r="F19" s="9">
        <v>300</v>
      </c>
      <c r="G19" s="9">
        <v>300</v>
      </c>
      <c r="H19" s="9">
        <v>300</v>
      </c>
      <c r="I19" s="17"/>
      <c r="J19" s="14"/>
    </row>
    <row r="20" spans="1:10" ht="72" x14ac:dyDescent="0.25">
      <c r="A20" s="40"/>
      <c r="B20" s="41"/>
      <c r="C20" s="15" t="s">
        <v>58</v>
      </c>
      <c r="D20" s="16" t="s">
        <v>59</v>
      </c>
      <c r="E20" s="12" t="s">
        <v>43</v>
      </c>
      <c r="F20" s="9">
        <v>0</v>
      </c>
      <c r="G20" s="9">
        <v>0</v>
      </c>
      <c r="H20" s="9">
        <v>0</v>
      </c>
      <c r="I20" s="17"/>
      <c r="J20" s="14"/>
    </row>
    <row r="21" spans="1:10" ht="72" x14ac:dyDescent="0.25">
      <c r="A21" s="40"/>
      <c r="B21" s="41"/>
      <c r="C21" s="15" t="s">
        <v>60</v>
      </c>
      <c r="D21" s="16" t="s">
        <v>61</v>
      </c>
      <c r="E21" s="12" t="s">
        <v>43</v>
      </c>
      <c r="F21" s="9">
        <v>0</v>
      </c>
      <c r="G21" s="9">
        <v>0</v>
      </c>
      <c r="H21" s="9">
        <v>0</v>
      </c>
      <c r="I21" s="17"/>
      <c r="J21" s="14"/>
    </row>
    <row r="22" spans="1:10" ht="72" x14ac:dyDescent="0.25">
      <c r="A22" s="40"/>
      <c r="B22" s="41"/>
      <c r="C22" s="15" t="s">
        <v>62</v>
      </c>
      <c r="D22" s="16" t="s">
        <v>63</v>
      </c>
      <c r="E22" s="12" t="s">
        <v>43</v>
      </c>
      <c r="F22" s="9">
        <v>500</v>
      </c>
      <c r="G22" s="9">
        <v>500</v>
      </c>
      <c r="H22" s="9">
        <v>500</v>
      </c>
      <c r="I22" s="17"/>
      <c r="J22" s="14"/>
    </row>
    <row r="23" spans="1:10" ht="72" x14ac:dyDescent="0.25">
      <c r="A23" s="40"/>
      <c r="B23" s="41"/>
      <c r="C23" s="15" t="s">
        <v>64</v>
      </c>
      <c r="D23" s="16" t="s">
        <v>65</v>
      </c>
      <c r="E23" s="12" t="s">
        <v>43</v>
      </c>
      <c r="F23" s="9">
        <v>0</v>
      </c>
      <c r="G23" s="9">
        <v>0</v>
      </c>
      <c r="H23" s="9">
        <v>0</v>
      </c>
      <c r="I23" s="17"/>
      <c r="J23" s="14"/>
    </row>
    <row r="24" spans="1:10" ht="72" x14ac:dyDescent="0.25">
      <c r="A24" s="40"/>
      <c r="B24" s="41"/>
      <c r="C24" s="15" t="s">
        <v>66</v>
      </c>
      <c r="D24" s="16" t="s">
        <v>67</v>
      </c>
      <c r="E24" s="12" t="s">
        <v>43</v>
      </c>
      <c r="F24" s="9">
        <v>0</v>
      </c>
      <c r="G24" s="9">
        <v>0</v>
      </c>
      <c r="H24" s="9">
        <v>0</v>
      </c>
      <c r="I24" s="17"/>
      <c r="J24" s="14"/>
    </row>
    <row r="25" spans="1:10" ht="36" x14ac:dyDescent="0.25">
      <c r="A25" s="40"/>
      <c r="B25" s="41"/>
      <c r="C25" s="15" t="s">
        <v>68</v>
      </c>
      <c r="D25" s="16" t="s">
        <v>69</v>
      </c>
      <c r="E25" s="18" t="s">
        <v>16</v>
      </c>
      <c r="F25" s="9">
        <v>575200</v>
      </c>
      <c r="G25" s="9">
        <v>669600</v>
      </c>
      <c r="H25" s="9">
        <v>84000</v>
      </c>
      <c r="I25" s="17"/>
      <c r="J25" s="14"/>
    </row>
    <row r="26" spans="1:10" ht="36" x14ac:dyDescent="0.25">
      <c r="A26" s="40"/>
      <c r="B26" s="41"/>
      <c r="C26" s="15" t="s">
        <v>70</v>
      </c>
      <c r="D26" s="16" t="s">
        <v>71</v>
      </c>
      <c r="E26" s="18" t="s">
        <v>16</v>
      </c>
      <c r="F26" s="9">
        <v>0</v>
      </c>
      <c r="G26" s="9">
        <v>0</v>
      </c>
      <c r="H26" s="9">
        <v>0</v>
      </c>
      <c r="I26" s="17"/>
      <c r="J26" s="14"/>
    </row>
    <row r="27" spans="1:10" ht="36" x14ac:dyDescent="0.25">
      <c r="A27" s="40"/>
      <c r="B27" s="41"/>
      <c r="C27" s="15" t="s">
        <v>72</v>
      </c>
      <c r="D27" s="16" t="s">
        <v>73</v>
      </c>
      <c r="E27" s="18" t="s">
        <v>16</v>
      </c>
      <c r="F27" s="9">
        <v>0</v>
      </c>
      <c r="G27" s="9">
        <v>23200</v>
      </c>
      <c r="H27" s="9">
        <v>0</v>
      </c>
      <c r="I27" s="17"/>
      <c r="J27" s="14"/>
    </row>
    <row r="28" spans="1:10" ht="90" x14ac:dyDescent="0.25">
      <c r="A28" s="19"/>
      <c r="B28" s="20"/>
      <c r="C28" s="15" t="str">
        <f>+'[2]7_Negocios Verdes'!B41</f>
        <v>Número de negocios verdes verificados (NNVV)</v>
      </c>
      <c r="D28" s="16" t="str">
        <f>+'[2]7_Negocios Verdes'!C41</f>
        <v>Número entero,  se reporta la cantidad de negocios verdes verificados en el año reportado. se entienden pór verificados aquellos que cuenten con visita y lista de de verificación,  adicionalmente que esten inscritos en la ventanilla de negocios verdes de la Corporación.</v>
      </c>
      <c r="E28" s="18" t="s">
        <v>16</v>
      </c>
      <c r="F28" s="21">
        <v>15</v>
      </c>
      <c r="G28" s="21">
        <v>22</v>
      </c>
      <c r="H28" s="21">
        <v>56</v>
      </c>
      <c r="I28" s="36">
        <v>71</v>
      </c>
      <c r="J28" s="14"/>
    </row>
    <row r="29" spans="1:10" ht="54" x14ac:dyDescent="0.25">
      <c r="A29" s="19"/>
      <c r="B29" s="20"/>
      <c r="C29" s="15" t="str">
        <f>+'[2]7_Negocios Verdes'!B42</f>
        <v>Meta de número de negocios verdes verificados (MNVV)</v>
      </c>
      <c r="D29" s="16" t="str">
        <f>+'[2]7_Negocios Verdes'!C42</f>
        <v>Número entero, se reporta la meta establecida de negocios verdes verificados establecido en el Plan de Acción y reportada a la Oficina de Negocios Verdes y Sostenibles del Minambiente</v>
      </c>
      <c r="E29" s="18" t="s">
        <v>16</v>
      </c>
      <c r="F29" s="21">
        <v>15</v>
      </c>
      <c r="G29" s="21">
        <v>22</v>
      </c>
      <c r="H29" s="21">
        <v>56</v>
      </c>
      <c r="I29" s="36">
        <v>71</v>
      </c>
      <c r="J29" s="14"/>
    </row>
    <row r="30" spans="1:10" ht="187.5" x14ac:dyDescent="0.25">
      <c r="A30" s="40">
        <v>1</v>
      </c>
      <c r="B30" s="41" t="str">
        <f>+[1]IEDI!F10</f>
        <v xml:space="preserve">Porcentaje de cuerpos de agua con planes de ordenamiento del recurso hídrico adoptados (PORH) </v>
      </c>
      <c r="C30" s="15" t="s">
        <v>74</v>
      </c>
      <c r="D30" s="16" t="s">
        <v>75</v>
      </c>
      <c r="E30" s="16" t="s">
        <v>16</v>
      </c>
      <c r="F30" s="9">
        <v>0</v>
      </c>
      <c r="G30" s="9">
        <v>0</v>
      </c>
      <c r="H30" s="9">
        <v>0</v>
      </c>
      <c r="I30" s="17"/>
      <c r="J30" s="14" t="s">
        <v>76</v>
      </c>
    </row>
    <row r="31" spans="1:10" ht="225" x14ac:dyDescent="0.25">
      <c r="A31" s="40"/>
      <c r="B31" s="41"/>
      <c r="C31" s="15" t="s">
        <v>77</v>
      </c>
      <c r="D31" s="7" t="s">
        <v>78</v>
      </c>
      <c r="E31" s="16" t="s">
        <v>16</v>
      </c>
      <c r="F31" s="9">
        <v>0</v>
      </c>
      <c r="G31" s="9">
        <v>0</v>
      </c>
      <c r="H31" s="9">
        <v>2</v>
      </c>
      <c r="I31" s="17"/>
      <c r="J31" s="14" t="s">
        <v>79</v>
      </c>
    </row>
    <row r="32" spans="1:10" ht="78" customHeight="1" x14ac:dyDescent="0.25">
      <c r="A32" s="19"/>
      <c r="B32" s="20"/>
      <c r="C32" s="15" t="str">
        <f>+'[2]9_PMPCS '!C47</f>
        <v xml:space="preserve">número de municipios con PBOT,  EOT  o POT concertado con seguimiento </v>
      </c>
      <c r="D32" s="16" t="str">
        <f>+'[2]9_PMPCS '!C41</f>
        <v>Es el total de los municipios con seguimiento de la concertación ambiental en sus documentos de planificación territorial.</v>
      </c>
      <c r="E32" s="16" t="s">
        <v>16</v>
      </c>
      <c r="F32" s="21">
        <v>15</v>
      </c>
      <c r="G32" s="21">
        <v>8</v>
      </c>
      <c r="H32" s="21">
        <v>15</v>
      </c>
      <c r="I32" s="21">
        <v>15</v>
      </c>
      <c r="J32" s="14"/>
    </row>
    <row r="33" spans="1:10" ht="54" x14ac:dyDescent="0.25">
      <c r="A33" s="19"/>
      <c r="B33" s="20"/>
      <c r="C33" s="15" t="str">
        <f>+'[2]9_PMPCS '!C48</f>
        <v xml:space="preserve">Total  de municipios de la jurisdicción con PBOT,  EOT o POT concertado </v>
      </c>
      <c r="D33" s="16" t="str">
        <f>+'[2]9_PMPCS '!C42</f>
        <v>Es el numero total de municipios de la jurisdicción</v>
      </c>
      <c r="E33" s="16" t="s">
        <v>16</v>
      </c>
      <c r="F33" s="21">
        <v>15</v>
      </c>
      <c r="G33" s="21">
        <v>15</v>
      </c>
      <c r="H33" s="21">
        <v>15</v>
      </c>
      <c r="I33" s="21">
        <v>15</v>
      </c>
      <c r="J33" s="14"/>
    </row>
    <row r="34" spans="1:10" ht="168.75" x14ac:dyDescent="0.25">
      <c r="A34" s="40"/>
      <c r="B34" s="41" t="str">
        <f>+[1]IEDI!F11</f>
        <v>Función de Producción en Autoridad Ambiental</v>
      </c>
      <c r="C34" s="15" t="s">
        <v>80</v>
      </c>
      <c r="D34" s="16" t="s">
        <v>81</v>
      </c>
      <c r="E34" s="16" t="s">
        <v>16</v>
      </c>
      <c r="F34" s="9">
        <v>2</v>
      </c>
      <c r="G34" s="9">
        <v>2</v>
      </c>
      <c r="H34" s="9">
        <v>1</v>
      </c>
      <c r="I34" s="17" t="s">
        <v>82</v>
      </c>
      <c r="J34" s="14" t="s">
        <v>83</v>
      </c>
    </row>
    <row r="35" spans="1:10" ht="131.25" x14ac:dyDescent="0.25">
      <c r="A35" s="40"/>
      <c r="B35" s="41"/>
      <c r="C35" s="15" t="s">
        <v>84</v>
      </c>
      <c r="D35" s="16" t="s">
        <v>85</v>
      </c>
      <c r="E35" s="16" t="s">
        <v>86</v>
      </c>
      <c r="F35" s="9">
        <v>52819889</v>
      </c>
      <c r="G35" s="9">
        <v>38256874</v>
      </c>
      <c r="H35" s="9">
        <v>42535345</v>
      </c>
      <c r="I35" s="17"/>
      <c r="J35" s="14" t="s">
        <v>87</v>
      </c>
    </row>
    <row r="36" spans="1:10" ht="206.25" x14ac:dyDescent="0.25">
      <c r="A36" s="40"/>
      <c r="B36" s="41"/>
      <c r="C36" s="15" t="s">
        <v>88</v>
      </c>
      <c r="D36" s="16" t="s">
        <v>89</v>
      </c>
      <c r="E36" s="16" t="s">
        <v>86</v>
      </c>
      <c r="F36" s="9">
        <v>58688766</v>
      </c>
      <c r="G36" s="9">
        <v>42507638</v>
      </c>
      <c r="H36" s="9">
        <v>47261494</v>
      </c>
      <c r="I36" s="17"/>
      <c r="J36" s="14" t="s">
        <v>90</v>
      </c>
    </row>
    <row r="37" spans="1:10" ht="187.5" x14ac:dyDescent="0.25">
      <c r="A37" s="40"/>
      <c r="B37" s="41"/>
      <c r="C37" s="15" t="s">
        <v>91</v>
      </c>
      <c r="D37" s="16" t="s">
        <v>92</v>
      </c>
      <c r="E37" s="16" t="s">
        <v>16</v>
      </c>
      <c r="F37" s="9">
        <v>13</v>
      </c>
      <c r="G37" s="9">
        <v>5</v>
      </c>
      <c r="H37" s="9">
        <v>46</v>
      </c>
      <c r="I37" s="17" t="s">
        <v>93</v>
      </c>
      <c r="J37" s="14" t="s">
        <v>94</v>
      </c>
    </row>
    <row r="38" spans="1:10" ht="131.25" x14ac:dyDescent="0.25">
      <c r="A38" s="40"/>
      <c r="B38" s="41"/>
      <c r="C38" s="15" t="s">
        <v>95</v>
      </c>
      <c r="D38" s="16" t="s">
        <v>96</v>
      </c>
      <c r="E38" s="16" t="s">
        <v>86</v>
      </c>
      <c r="F38" s="9">
        <v>12904156</v>
      </c>
      <c r="G38" s="9">
        <v>18482076</v>
      </c>
      <c r="H38" s="9">
        <v>7734571</v>
      </c>
      <c r="I38" s="17"/>
      <c r="J38" s="14" t="s">
        <v>87</v>
      </c>
    </row>
    <row r="39" spans="1:10" ht="206.25" x14ac:dyDescent="0.25">
      <c r="A39" s="40"/>
      <c r="B39" s="41"/>
      <c r="C39" s="15" t="s">
        <v>97</v>
      </c>
      <c r="D39" s="16" t="s">
        <v>98</v>
      </c>
      <c r="E39" s="16" t="s">
        <v>86</v>
      </c>
      <c r="F39" s="9">
        <v>10753463</v>
      </c>
      <c r="G39" s="9">
        <v>15401730</v>
      </c>
      <c r="H39" s="22">
        <v>6445476</v>
      </c>
      <c r="I39" s="17"/>
      <c r="J39" s="14" t="s">
        <v>90</v>
      </c>
    </row>
    <row r="40" spans="1:10" ht="206.25" x14ac:dyDescent="0.25">
      <c r="A40" s="40"/>
      <c r="B40" s="41"/>
      <c r="C40" s="15" t="s">
        <v>99</v>
      </c>
      <c r="D40" s="16" t="s">
        <v>100</v>
      </c>
      <c r="E40" s="16" t="s">
        <v>16</v>
      </c>
      <c r="F40" s="9">
        <v>20</v>
      </c>
      <c r="G40" s="9">
        <v>5</v>
      </c>
      <c r="H40" s="9">
        <v>1</v>
      </c>
      <c r="I40" s="17" t="s">
        <v>101</v>
      </c>
      <c r="J40" s="14" t="s">
        <v>102</v>
      </c>
    </row>
    <row r="41" spans="1:10" ht="131.25" x14ac:dyDescent="0.25">
      <c r="A41" s="40"/>
      <c r="B41" s="41"/>
      <c r="C41" s="15" t="s">
        <v>103</v>
      </c>
      <c r="D41" s="16" t="s">
        <v>104</v>
      </c>
      <c r="E41" s="16" t="s">
        <v>86</v>
      </c>
      <c r="F41" s="9">
        <v>2600043</v>
      </c>
      <c r="G41" s="9">
        <v>66638151</v>
      </c>
      <c r="H41" s="9">
        <v>2207327</v>
      </c>
      <c r="I41" s="17"/>
      <c r="J41" s="14" t="s">
        <v>87</v>
      </c>
    </row>
    <row r="42" spans="1:10" ht="206.25" x14ac:dyDescent="0.25">
      <c r="A42" s="40"/>
      <c r="B42" s="41"/>
      <c r="C42" s="15" t="s">
        <v>105</v>
      </c>
      <c r="D42" s="16" t="s">
        <v>106</v>
      </c>
      <c r="E42" s="16" t="s">
        <v>86</v>
      </c>
      <c r="F42" s="9">
        <v>2080035</v>
      </c>
      <c r="G42" s="9">
        <v>56473010</v>
      </c>
      <c r="H42" s="9">
        <v>1870616</v>
      </c>
      <c r="I42" s="17"/>
      <c r="J42" s="14" t="s">
        <v>90</v>
      </c>
    </row>
    <row r="43" spans="1:10" ht="225" x14ac:dyDescent="0.25">
      <c r="A43" s="40"/>
      <c r="B43" s="41"/>
      <c r="C43" s="15" t="s">
        <v>107</v>
      </c>
      <c r="D43" s="16" t="s">
        <v>108</v>
      </c>
      <c r="E43" s="16" t="s">
        <v>16</v>
      </c>
      <c r="F43" s="9">
        <v>46</v>
      </c>
      <c r="G43" s="9">
        <v>37</v>
      </c>
      <c r="H43" s="9">
        <v>13</v>
      </c>
      <c r="I43" s="17" t="s">
        <v>101</v>
      </c>
      <c r="J43" s="14" t="s">
        <v>109</v>
      </c>
    </row>
    <row r="44" spans="1:10" ht="131.25" x14ac:dyDescent="0.25">
      <c r="A44" s="40"/>
      <c r="B44" s="41"/>
      <c r="C44" s="15" t="s">
        <v>110</v>
      </c>
      <c r="D44" s="16" t="s">
        <v>111</v>
      </c>
      <c r="E44" s="16" t="s">
        <v>86</v>
      </c>
      <c r="F44" s="13">
        <v>8978838</v>
      </c>
      <c r="G44" s="13">
        <v>28135962</v>
      </c>
      <c r="H44" s="13">
        <v>73297751</v>
      </c>
      <c r="I44" s="17"/>
      <c r="J44" s="14" t="s">
        <v>87</v>
      </c>
    </row>
    <row r="45" spans="1:10" ht="206.25" x14ac:dyDescent="0.25">
      <c r="A45" s="40"/>
      <c r="B45" s="41"/>
      <c r="C45" s="15" t="s">
        <v>112</v>
      </c>
      <c r="D45" s="16" t="s">
        <v>113</v>
      </c>
      <c r="E45" s="16" t="s">
        <v>86</v>
      </c>
      <c r="F45" s="13">
        <v>7482365</v>
      </c>
      <c r="G45" s="13">
        <v>23446635</v>
      </c>
      <c r="H45" s="13">
        <v>61081459</v>
      </c>
      <c r="I45" s="17"/>
      <c r="J45" s="14" t="s">
        <v>90</v>
      </c>
    </row>
    <row r="46" spans="1:10" ht="54" x14ac:dyDescent="0.25">
      <c r="A46" s="40">
        <v>2</v>
      </c>
      <c r="B46" s="41" t="str">
        <f>+[1]IEDI!F12</f>
        <v>Gestión de los ingresos propios</v>
      </c>
      <c r="C46" s="15" t="s">
        <v>114</v>
      </c>
      <c r="D46" s="7" t="s">
        <v>115</v>
      </c>
      <c r="E46" s="16" t="s">
        <v>86</v>
      </c>
      <c r="F46" s="13">
        <v>781465925</v>
      </c>
      <c r="G46" s="13">
        <v>751100641</v>
      </c>
      <c r="H46" s="13">
        <v>1270965731</v>
      </c>
      <c r="I46" s="17"/>
      <c r="J46" s="14"/>
    </row>
    <row r="47" spans="1:10" ht="150" x14ac:dyDescent="0.25">
      <c r="A47" s="40"/>
      <c r="B47" s="41"/>
      <c r="C47" s="15" t="s">
        <v>116</v>
      </c>
      <c r="D47" s="7" t="s">
        <v>117</v>
      </c>
      <c r="E47" s="16" t="s">
        <v>86</v>
      </c>
      <c r="F47" s="13">
        <v>212352016</v>
      </c>
      <c r="G47" s="13">
        <v>8554299</v>
      </c>
      <c r="H47" s="13">
        <v>182978306</v>
      </c>
      <c r="I47" s="23" t="s">
        <v>118</v>
      </c>
      <c r="J47" s="24" t="s">
        <v>119</v>
      </c>
    </row>
    <row r="48" spans="1:10" ht="54" x14ac:dyDescent="0.25">
      <c r="A48" s="40"/>
      <c r="B48" s="41"/>
      <c r="C48" s="15" t="s">
        <v>120</v>
      </c>
      <c r="D48" s="7" t="s">
        <v>121</v>
      </c>
      <c r="E48" s="16" t="s">
        <v>86</v>
      </c>
      <c r="F48" s="13">
        <v>463892443</v>
      </c>
      <c r="G48" s="13">
        <v>181979396</v>
      </c>
      <c r="H48" s="13">
        <v>297969741</v>
      </c>
      <c r="I48" s="10"/>
      <c r="J48" s="14"/>
    </row>
    <row r="49" spans="1:13" ht="150" x14ac:dyDescent="0.25">
      <c r="A49" s="40"/>
      <c r="B49" s="41"/>
      <c r="C49" s="15" t="s">
        <v>122</v>
      </c>
      <c r="D49" s="7" t="s">
        <v>123</v>
      </c>
      <c r="E49" s="16" t="s">
        <v>86</v>
      </c>
      <c r="F49" s="13">
        <v>113951740</v>
      </c>
      <c r="G49" s="13">
        <v>34587309</v>
      </c>
      <c r="H49" s="13">
        <v>70071681</v>
      </c>
      <c r="I49" s="10" t="s">
        <v>124</v>
      </c>
      <c r="J49" s="25" t="s">
        <v>125</v>
      </c>
    </row>
    <row r="50" spans="1:13" ht="54" x14ac:dyDescent="0.25">
      <c r="A50" s="40"/>
      <c r="B50" s="41"/>
      <c r="C50" s="15" t="s">
        <v>126</v>
      </c>
      <c r="D50" s="7" t="s">
        <v>127</v>
      </c>
      <c r="E50" s="16" t="s">
        <v>86</v>
      </c>
      <c r="F50" s="13">
        <v>173256759</v>
      </c>
      <c r="G50" s="13">
        <v>2263946802.2399998</v>
      </c>
      <c r="H50" s="13">
        <v>2318676037</v>
      </c>
      <c r="I50" s="10" t="s">
        <v>128</v>
      </c>
      <c r="J50" s="14"/>
    </row>
    <row r="51" spans="1:13" ht="90" customHeight="1" x14ac:dyDescent="0.25">
      <c r="A51" s="40"/>
      <c r="B51" s="41"/>
      <c r="C51" s="15" t="s">
        <v>129</v>
      </c>
      <c r="D51" s="7" t="s">
        <v>130</v>
      </c>
      <c r="E51" s="16" t="s">
        <v>86</v>
      </c>
      <c r="F51" s="13">
        <v>173256759</v>
      </c>
      <c r="G51" s="13">
        <v>2263946802.2399998</v>
      </c>
      <c r="H51" s="13">
        <v>2318676037</v>
      </c>
      <c r="I51" s="10"/>
      <c r="J51" s="25" t="s">
        <v>131</v>
      </c>
    </row>
    <row r="52" spans="1:13" ht="75" x14ac:dyDescent="0.25">
      <c r="A52" s="40">
        <v>1</v>
      </c>
      <c r="B52" s="41" t="str">
        <f>+[1]IEDI!F13</f>
        <v>Capacidad de ejecución en inversión (obligado/apropiado)</v>
      </c>
      <c r="C52" s="15" t="s">
        <v>132</v>
      </c>
      <c r="D52" s="16" t="s">
        <v>133</v>
      </c>
      <c r="E52" s="16" t="s">
        <v>86</v>
      </c>
      <c r="F52" s="13">
        <v>6480277650</v>
      </c>
      <c r="G52" s="13">
        <v>7834862855</v>
      </c>
      <c r="H52" s="13">
        <v>6433250682</v>
      </c>
      <c r="I52" s="10"/>
      <c r="J52" s="14" t="s">
        <v>134</v>
      </c>
    </row>
    <row r="53" spans="1:13" ht="75" x14ac:dyDescent="0.25">
      <c r="A53" s="40"/>
      <c r="B53" s="41"/>
      <c r="C53" s="15" t="s">
        <v>135</v>
      </c>
      <c r="D53" s="16" t="s">
        <v>136</v>
      </c>
      <c r="E53" s="16" t="s">
        <v>86</v>
      </c>
      <c r="F53" s="13">
        <v>11470076281</v>
      </c>
      <c r="G53" s="13">
        <v>9576989341</v>
      </c>
      <c r="H53" s="13">
        <v>11455330337</v>
      </c>
      <c r="I53" s="10"/>
      <c r="J53" s="14" t="s">
        <v>137</v>
      </c>
    </row>
    <row r="54" spans="1:13" ht="90" x14ac:dyDescent="0.25">
      <c r="A54" s="40">
        <v>1</v>
      </c>
      <c r="B54" s="41" t="str">
        <f>+[1]IEDI!F15</f>
        <v>Tiene fenecimiento de cuentas derivado de los procesos auditores de la contraloría general de la nación</v>
      </c>
      <c r="C54" s="15" t="s">
        <v>138</v>
      </c>
      <c r="D54" s="16" t="s">
        <v>139</v>
      </c>
      <c r="E54" s="16" t="s">
        <v>86</v>
      </c>
      <c r="F54" s="26">
        <v>828189115</v>
      </c>
      <c r="G54" s="13">
        <v>1162520027</v>
      </c>
      <c r="H54" s="13">
        <v>1535437381</v>
      </c>
      <c r="I54" s="10"/>
      <c r="J54" s="25" t="s">
        <v>140</v>
      </c>
    </row>
    <row r="55" spans="1:13" ht="54" x14ac:dyDescent="0.25">
      <c r="A55" s="40"/>
      <c r="B55" s="41"/>
      <c r="C55" s="15" t="s">
        <v>141</v>
      </c>
      <c r="D55" s="27" t="s">
        <v>142</v>
      </c>
      <c r="E55" s="16" t="s">
        <v>86</v>
      </c>
      <c r="F55" s="13">
        <v>4257730483</v>
      </c>
      <c r="G55" s="13">
        <v>4928511892</v>
      </c>
      <c r="H55" s="13">
        <v>6269372826</v>
      </c>
      <c r="I55" s="10"/>
      <c r="J55" s="14" t="s">
        <v>143</v>
      </c>
    </row>
    <row r="56" spans="1:13" ht="54" x14ac:dyDescent="0.25">
      <c r="A56" s="19"/>
      <c r="B56" s="20"/>
      <c r="C56" s="15" t="str">
        <f>+'[2]14_Recusos Gestionados'!C48</f>
        <v>Recursos Gestionados</v>
      </c>
      <c r="D56" s="27" t="str">
        <f>+'[2]14_Recusos Gestionados'!C42</f>
        <v>El total de recursos gestionados (convenios, donaciones y acuerdos internacionales) en la vigencia reportada.</v>
      </c>
      <c r="E56" s="16" t="s">
        <v>86</v>
      </c>
      <c r="F56" s="38">
        <v>512460670</v>
      </c>
      <c r="G56" s="38">
        <v>674550000</v>
      </c>
      <c r="H56" s="38">
        <v>723765000</v>
      </c>
      <c r="I56" s="37">
        <v>178000000</v>
      </c>
      <c r="J56" s="28" t="s">
        <v>144</v>
      </c>
    </row>
    <row r="57" spans="1:13" ht="108" x14ac:dyDescent="0.25">
      <c r="A57" s="19"/>
      <c r="B57" s="20"/>
      <c r="C57" s="15" t="str">
        <f>+'[2]14_Recusos Gestionados'!C49</f>
        <v>Recursos propios presupuestados</v>
      </c>
      <c r="D57" s="27" t="str">
        <f>+'[2]14_Recusos Gestionados'!C43</f>
        <v>El total de recursos propios presupuestados en la vigencia reportada, entiendase como recursos propios, porcentaje y/o sobretasa ambiental, tasas por uso, retirbutiva, forestal, demas tasas, multas y sanciones, venta de bienes y servicios, recursos del balance y recursos de capital). No se incluirán los asignados por el Presupuesto General de la Nación, SGR, FCA y FONAM.</v>
      </c>
      <c r="E57" s="16" t="s">
        <v>86</v>
      </c>
      <c r="F57" s="38">
        <v>11908692463</v>
      </c>
      <c r="G57" s="38">
        <v>12974833209</v>
      </c>
      <c r="H57" s="38">
        <v>12359875186</v>
      </c>
      <c r="I57" s="37">
        <v>14468404261</v>
      </c>
      <c r="J57" s="28" t="s">
        <v>145</v>
      </c>
      <c r="M57" s="39"/>
    </row>
    <row r="58" spans="1:13" ht="150" x14ac:dyDescent="0.25">
      <c r="A58" s="19">
        <v>1</v>
      </c>
      <c r="B58" s="20" t="str">
        <f>+[1]IEDI!F15</f>
        <v>Tiene fenecimiento de cuentas derivado de los procesos auditores de la contraloría general de la nación</v>
      </c>
      <c r="C58" s="15" t="s">
        <v>146</v>
      </c>
      <c r="D58" s="7" t="s">
        <v>147</v>
      </c>
      <c r="E58" s="7" t="s">
        <v>148</v>
      </c>
      <c r="F58" s="9" t="s">
        <v>149</v>
      </c>
      <c r="G58" s="9" t="s">
        <v>150</v>
      </c>
      <c r="H58" s="9" t="s">
        <v>149</v>
      </c>
      <c r="I58" s="10" t="s">
        <v>151</v>
      </c>
      <c r="J58" s="14"/>
    </row>
    <row r="59" spans="1:13" ht="54.75" thickBot="1" x14ac:dyDescent="0.3">
      <c r="A59" s="19">
        <v>1</v>
      </c>
      <c r="B59" s="20" t="str">
        <f>+[1]IEDI!F16</f>
        <v>FURAG</v>
      </c>
      <c r="C59" s="29" t="s">
        <v>152</v>
      </c>
      <c r="D59" s="30" t="s">
        <v>153</v>
      </c>
      <c r="E59" s="30" t="s">
        <v>154</v>
      </c>
      <c r="F59" s="31">
        <v>0.76400000000000001</v>
      </c>
      <c r="G59" s="31">
        <v>0.84499999999999997</v>
      </c>
      <c r="H59" s="31">
        <v>0.83</v>
      </c>
      <c r="I59" s="32"/>
      <c r="J59" s="33"/>
    </row>
  </sheetData>
  <mergeCells count="22">
    <mergeCell ref="A2:A3"/>
    <mergeCell ref="B2:B3"/>
    <mergeCell ref="A4:A5"/>
    <mergeCell ref="B4:B5"/>
    <mergeCell ref="A6:A7"/>
    <mergeCell ref="B6:B7"/>
    <mergeCell ref="A8:A9"/>
    <mergeCell ref="B8:B9"/>
    <mergeCell ref="A10:A12"/>
    <mergeCell ref="B10:B12"/>
    <mergeCell ref="A13:A27"/>
    <mergeCell ref="B13:B27"/>
    <mergeCell ref="A52:A53"/>
    <mergeCell ref="B52:B53"/>
    <mergeCell ref="A54:A55"/>
    <mergeCell ref="B54:B55"/>
    <mergeCell ref="A30:A31"/>
    <mergeCell ref="B30:B31"/>
    <mergeCell ref="A34:A45"/>
    <mergeCell ref="B34:B45"/>
    <mergeCell ref="A46:A51"/>
    <mergeCell ref="B46:B51"/>
  </mergeCells>
  <dataValidations count="1">
    <dataValidation type="whole" operator="greaterThanOrEqual" allowBlank="1" showErrorMessage="1" errorTitle="ERROR" error="Escriba un número igual o mayor que 0" promptTitle="ERROR" prompt="Escriba un número igual o mayor que 0" sqref="F2:H2">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IEDI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AMAPM</dc:creator>
  <cp:lastModifiedBy>PC1</cp:lastModifiedBy>
  <dcterms:created xsi:type="dcterms:W3CDTF">2020-07-27T17:34:15Z</dcterms:created>
  <dcterms:modified xsi:type="dcterms:W3CDTF">2020-09-02T21:20:28Z</dcterms:modified>
</cp:coreProperties>
</file>