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Documents\Downloads\"/>
    </mc:Choice>
  </mc:AlternateContent>
  <bookViews>
    <workbookView xWindow="0" yWindow="0" windowWidth="9990" windowHeight="6960" tabRatio="936" activeTab="5"/>
  </bookViews>
  <sheets>
    <sheet name="RIESGOS CORRUPCION" sheetId="1" r:id="rId1"/>
    <sheet name="ESTRATEGIA ANTITRAMITES" sheetId="2" r:id="rId2"/>
    <sheet name="RENDICIÓN DE CUENTAS" sheetId="3" r:id="rId3"/>
    <sheet name="ATENCIÓN AL CIUD" sheetId="4" r:id="rId4"/>
    <sheet name="TRANSPARENCIA Y ACCESO A LA INF" sheetId="5" r:id="rId5"/>
    <sheet name="INICIATIVAS ADICIONALES" sheetId="7" r:id="rId6"/>
    <sheet name="CONSOLIDADO" sheetId="6" state="hidden" r:id="rId7"/>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6" l="1"/>
  <c r="C11" i="6"/>
  <c r="Z38" i="1" l="1"/>
  <c r="O9" i="5" l="1"/>
  <c r="O8" i="5"/>
  <c r="O10" i="4"/>
  <c r="O9" i="4"/>
  <c r="O12" i="3"/>
  <c r="O11" i="3"/>
  <c r="O13" i="3" s="1"/>
  <c r="C10" i="6" s="1"/>
  <c r="Z40" i="1"/>
  <c r="C8" i="6" s="1"/>
  <c r="O10" i="5" l="1"/>
  <c r="C12" i="6" s="1"/>
  <c r="C13" i="6" s="1"/>
  <c r="C15" i="6" s="1"/>
  <c r="O11" i="4"/>
</calcChain>
</file>

<file path=xl/comments1.xml><?xml version="1.0" encoding="utf-8"?>
<comments xmlns="http://schemas.openxmlformats.org/spreadsheetml/2006/main">
  <authors>
    <author>tc={33124FC5-53D2-4866-B8B2-4393F5884660}</author>
  </authors>
  <commentList>
    <comment ref="Z31"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corte diciembre 2020 se realizo enero de 2021</t>
        </r>
      </text>
    </comment>
  </commentList>
</comments>
</file>

<file path=xl/sharedStrings.xml><?xml version="1.0" encoding="utf-8"?>
<sst xmlns="http://schemas.openxmlformats.org/spreadsheetml/2006/main" count="626" uniqueCount="404">
  <si>
    <t xml:space="preserve">ANÁLISIS </t>
  </si>
  <si>
    <t xml:space="preserve"> MEDIDAS DE MITIGACIÓN</t>
  </si>
  <si>
    <t>SEGUIMIENTO</t>
  </si>
  <si>
    <t>Riesgo No.</t>
  </si>
  <si>
    <t>Causa</t>
  </si>
  <si>
    <t>Efecto</t>
  </si>
  <si>
    <t>Probabilidad de Materialización</t>
  </si>
  <si>
    <t>VALORACIÓN 
Tipo de Control</t>
  </si>
  <si>
    <t>Administración del Riesgo</t>
  </si>
  <si>
    <t>Acciones</t>
  </si>
  <si>
    <t>Responsable de la ejecución</t>
  </si>
  <si>
    <t>Tiempo</t>
  </si>
  <si>
    <t>Indicador</t>
  </si>
  <si>
    <t>Preventivo</t>
  </si>
  <si>
    <t>Correctivo</t>
  </si>
  <si>
    <t>Evitar</t>
  </si>
  <si>
    <t>Reducir</t>
  </si>
  <si>
    <t>Fecha inicio</t>
  </si>
  <si>
    <t>Fecha Finalización</t>
  </si>
  <si>
    <t>Posible</t>
  </si>
  <si>
    <t>X</t>
  </si>
  <si>
    <t>MISIONALES</t>
  </si>
  <si>
    <t xml:space="preserve">Afectación de la imagen, credibilidad y misión de la entidad 
Actuación y sanción disciplinaria.
</t>
  </si>
  <si>
    <t>Gestión del Talento Humano</t>
  </si>
  <si>
    <t xml:space="preserve">
Favorecimiento a terceros en el proceso de contratación</t>
  </si>
  <si>
    <t xml:space="preserve">
Debilidades en el control en la aplicación de los procedimientos y las normas. 
</t>
  </si>
  <si>
    <t xml:space="preserve"> Adquisición de bienes y servicios que no satisfagan las necesidades reales de la entidad. 
Adquisición de bienes y servicios con sobrecostos. 
Adquisición de bienes y servicios  obsoletos. 
Violación de los principios de la contratación estatal. </t>
  </si>
  <si>
    <t>Deficiente  supervisión de los contratos para favorecer el contratista o a un tercero.</t>
  </si>
  <si>
    <t>Ausencia de criterios claros para la selección y asignación de los supervisores.</t>
  </si>
  <si>
    <t xml:space="preserve"> </t>
  </si>
  <si>
    <t>Destinación o uso indebido de bienes públicos.</t>
  </si>
  <si>
    <t>Afectación de los recursos públicos.</t>
  </si>
  <si>
    <t>Afectación del erario por un pago sin el lleno de los requisitos legales</t>
  </si>
  <si>
    <t>CORPORACIÓN AUTÓNOMA REGIONAL DE LA GUAJIRA</t>
  </si>
  <si>
    <t>Misión: CORPOGUAJIRA, es la máxima autoridad ambiental en el Departamento de La Guajira, encargada de administrar los recursos naturales renovables y el ambiente, generando desarrollo sostenible en el área de su jurisdicción. Propende por la satisfacción de sus clientes, sin distinción de etnia, ubicación geográfica o condición social, a través de servicios de calidad que involucran la mejora continua.</t>
  </si>
  <si>
    <t>Proceso</t>
  </si>
  <si>
    <t>Clase de Proceso</t>
  </si>
  <si>
    <t>Planificación Corporativa</t>
  </si>
  <si>
    <t>Comunicaciones, Atención al cliente y Servicio al Ciudadano</t>
  </si>
  <si>
    <t>Gestion TICs</t>
  </si>
  <si>
    <t>Ordenamiento Ambiental Territorial</t>
  </si>
  <si>
    <t>Gestión Ambiental de los Recursos Naturales y la Biodiversidad</t>
  </si>
  <si>
    <t>Evaluación, Seguimiento, Monitoreo y Control Ambiental</t>
  </si>
  <si>
    <t>Educación Ambiental</t>
  </si>
  <si>
    <t>Medición y Análisis Ambiental</t>
  </si>
  <si>
    <t>Gestión Administrativa y Financiera</t>
  </si>
  <si>
    <t>Gestión Jurídica</t>
  </si>
  <si>
    <t>CONTROL Y EVALUACION</t>
  </si>
  <si>
    <t>Control de Gestión</t>
  </si>
  <si>
    <t>Planificar el fortalecimiento y el desarrollo institucional, con fundamento en los requisitos del Sistema Integrado de Gestión, apoyados en la mejora continua y el enfoque basado en procesos; así como también orientar el desarrollo sostenible del Departamento.</t>
  </si>
  <si>
    <t xml:space="preserve">Desarrollar la estrategia de comunicaciones y atención al ciudadano garantizando que la informacion sea clara,  veraz y oportuna </t>
  </si>
  <si>
    <t xml:space="preserve">Gestionar las herramientas Tecnologia de Informacion y Comunicaciones TICs utlizandio intrumentos y materiales amigables con el medio ambiente  que permitan el fortalecimiento en la administracion y aseguramiento de la informacion asi como la utlizilzacion de hardware y software para el cumplimiento de la mision institucional </t>
  </si>
  <si>
    <t xml:space="preserve">Desarrollar procesos y propuestas de planificación y ordenamiento ambiental que articulen el territorio y las instituciones para la consolidación de la Region </t>
  </si>
  <si>
    <t xml:space="preserve">Realizar la evaluación, control, monitoreo de los recursos naturales renovables y el ambiente en general, así como el seguimiento a los proyectos, obras o actividades que se adelantan en la jurisdicción en aras de preservar y conservar los precitados recursos.  </t>
  </si>
  <si>
    <t xml:space="preserve">Formar ciudadanos con capacidad de contribuir en los procesos de desarrollo cultural, economico, politco y social  y en los de sostenibilidad ambiental de la region </t>
  </si>
  <si>
    <t>Asegurar la calidad de los resultados de los ensayos emitidos</t>
  </si>
  <si>
    <t>Garantizar la competencia de los funcionarios de la Corporación Autonoma Regional de la Guajira asegurando su capacitación y bienestar social</t>
  </si>
  <si>
    <t xml:space="preserve">Proporcionar los recursos losgisticos y financiero  necesarios para el cumplimiento de la misión, objetivos y funciones de CORPOGUAJIRA </t>
  </si>
  <si>
    <t xml:space="preserve">Asegurar que las actuaciones de la corporacion se enmarquen dentro del Ordenamiento Juridico  Vigente, velando por el cumplimiento de la Constitución, Leyes y normas que la rigen, en procura de garantizar la buena marcha de la gestión administrativa; así mismo ejercer la representacion de la entidad  ante las instancias judiciales y extrajudiciales </t>
  </si>
  <si>
    <t>Verificar la Conformidad del Sistema de control interno, aplicación y cumplimiento al Modelo Estándar de Control Interno MECI, mediante las actividades de Fomento de la Cultura del Autocontrol, Asesoría y Acompañamiento, Auditorias Internas Integrales, evaluación a las  Acciones de Control propuestas en el Mapa de Riesgo Institucional y las  Acciones de Mejora planteadas por los responsables de los procesos producto de las auditorias realizadas por la Contraloría General de la República CGR (Plan de Mejoramiento Institucional).</t>
  </si>
  <si>
    <t>Tramitar de manera  irregular  las  respuestas a las solicitudes de la ciudadanía y de los entes de control, con el fin de obtener algún beneficio para favorecer o perjudicar a un tercero.</t>
  </si>
  <si>
    <t>Incumplimiento deliberado de la normatividad vigente , debido a ofrecimiento de dádivas, presión y/o amenazas internas o externas.</t>
  </si>
  <si>
    <t>ESTRATÉGICOS</t>
  </si>
  <si>
    <t>Afectación de la misión de la Entidad, pérdida de recursos y reprocesos.</t>
  </si>
  <si>
    <t>Viabilizar proyectos sin el cumplimiento de los requisitos legales establecidos,  para favorecer intereses propios o de un tercero.</t>
  </si>
  <si>
    <t>APOYO</t>
  </si>
  <si>
    <t xml:space="preserve">Objeto </t>
  </si>
  <si>
    <t xml:space="preserve">Deficiencias en la  calidad de los bienes y servicios adquiridos.
 </t>
  </si>
  <si>
    <t xml:space="preserve">Deficiencias en el Seguimiento o monitoreo de los procesos judiciales.
</t>
  </si>
  <si>
    <t xml:space="preserve">
Pérdida de credibilidad institucional, Condenas contra la Entidad,    Conductas disciplinables.
</t>
  </si>
  <si>
    <t>Deficiencias en el  control en la aplicación de los procedimientos y las normas establecidas.
Trafico de influencias.</t>
  </si>
  <si>
    <t>Ordenar u omitir transacciones presupuestales y de tesorería sin el lleno de los requisitos legales, para favorecer intereses propios o de terceros.</t>
  </si>
  <si>
    <t>Manipulación de la Información contable de la Entidad, para favorecer intereses propios o de terceros.</t>
  </si>
  <si>
    <t xml:space="preserve">Control y seguimiento deficiente en las operaciones, debido a  ofrecimientos, presión y/o amenazas internas y externas.
</t>
  </si>
  <si>
    <t>Seguimiento y control deficiente en el uso y destinación de los bienes.</t>
  </si>
  <si>
    <t>Deficiencias en las  medidas de seguridad, custodia y/o aseguramiento de la información física de la Entidad.</t>
  </si>
  <si>
    <t xml:space="preserve">Pérdida de credibilidad institucional
Pérdida de recursos públicos  </t>
  </si>
  <si>
    <t>Manipulación o adulteración de la Información  contenida en las historias laborales,nómina  para la expedición de certificaciones,   para beneficio de un tercero</t>
  </si>
  <si>
    <t>Deficiencias en el manejo documental y de archivo</t>
  </si>
  <si>
    <t xml:space="preserve">Pérdida de credibilidad institucional.
</t>
  </si>
  <si>
    <t>Manipulación o alteración de los resultados de las pruebas realizadas para beneficiar o afectar a un tercero</t>
  </si>
  <si>
    <t xml:space="preserve">Afectación de la imagen, credibilidad  y labor misional  de la Entidad
Manipulación o adulteración de las decisiones a partir de los resultados.  </t>
  </si>
  <si>
    <t xml:space="preserve">Incumplimiento deliberado de la normatividad vigente , debido a ofrecimiento de dádivas, presión y/o amenazas internas o externas. 
Conflicto de intereses no manifestado.   
Tráfico de influencias. </t>
  </si>
  <si>
    <t>Pérdida de credibilidad de la Corporación. Afectación de la imagen y misión de la Entidad. Pérdida de recursos. Actuación disciplinaria</t>
  </si>
  <si>
    <t>Ejercer una débil supervisión de los convenios y/o contratos para obtener provecho propio y/o favorecer a terceros o particulares</t>
  </si>
  <si>
    <t>Incumplimiento deliberado de los principios, objetivos y  procedimientos de la función pública   debido a  ofrecimientos, presión y/o amenazas internas y externas .</t>
  </si>
  <si>
    <t>Pérdida de credibilidad de la Corporación ante la comunidad</t>
  </si>
  <si>
    <t>Incumplimiento deliberado de la normatividad vigente, debido a ofrecimiento de dádivas, presión y/o amenazas internas o externas.</t>
  </si>
  <si>
    <t xml:space="preserve">Pérdida de credibilidad de la Corporación
</t>
  </si>
  <si>
    <t>Componente</t>
  </si>
  <si>
    <t>Estrategia</t>
  </si>
  <si>
    <t>No. Actividad</t>
  </si>
  <si>
    <t>Actividad principal</t>
  </si>
  <si>
    <t>Responsable</t>
  </si>
  <si>
    <t>Ejecutor(es)</t>
  </si>
  <si>
    <t>Meta en Producto (Cuantificable)</t>
  </si>
  <si>
    <t>Recursos</t>
  </si>
  <si>
    <t>RENDICIÓN DE CUENTAS</t>
  </si>
  <si>
    <t>MECANISMOS PARA MEJORAR LA ATENCIÓN AL CIUDADANO</t>
  </si>
  <si>
    <t xml:space="preserve"> Misión: CORPOGUAJIRA, es la máxima autoridad ambiental en el Departamento de La Guajira, encargada de administrar los recursos naturales renovables y el ambiente, generando desarrollo sostenible en el área de su jurisdicción. Propende por la satisfacción de sus clientes, sin distinción de etnia, ubicación geográfica o condición social, a través de servicios de calidad que involucran la mejora continua.</t>
  </si>
  <si>
    <t>Implementar acciones de información y diálogo para la rendición de cuentas a la comunidad</t>
  </si>
  <si>
    <t xml:space="preserve">Garantizar el funcionamiento efectivo de la atención y servicio al ciudadano </t>
  </si>
  <si>
    <t>Presión, amenazas internas y externas, intereses personales.
Conflicto de interés</t>
  </si>
  <si>
    <t xml:space="preserve">MECANISMOS PARA LA TRANSPARENCIA Y ACCESO A LA INFORMACIÓN </t>
  </si>
  <si>
    <t>Garantizar la transparencia y acceso efectivo de los ciudadanos a la información de la Corporación</t>
  </si>
  <si>
    <t>Falta de objetividad o independencia en la realizacion de las auditorias, para favorecer intereses personales.</t>
  </si>
  <si>
    <t>Desviaciones en los resultados de evaluación del SIG y toma de decisiones equivocadas de la alta Dirección</t>
  </si>
  <si>
    <t>Uso de información para beneficio propio y/o de terceros en la liberación de los resultados de los ensayos de laboratorio por presión externa o influencia indevida</t>
  </si>
  <si>
    <t>Permitir o generar la pérdida de información electrónica  de la Entidad, para favorecer a terceros</t>
  </si>
  <si>
    <t>Emitir conceptos  con interpretación sesgada de la normatividad para favorecer intereses personales o de terceros</t>
  </si>
  <si>
    <t>Elaboración de estudios previos precontractuales para adqurir bienes o servicios para favorecer a terceros.</t>
  </si>
  <si>
    <t>Incumplimiento deliberado de la normatividad vigente y deberes del cargo, debido a ofrecimiento de dádivas, presión y/o amenazas internas o externas.</t>
  </si>
  <si>
    <t>Incumplimiento de los deberes legales de los funcionarios debido a ofrecimientos presión y/o amenzasa y Deficiencia en los protocolos de seguridad en la información electrónica de la Entidad.</t>
  </si>
  <si>
    <t>Desarrollar la defensa judicial por omisión o acción para favorecer a un tercero</t>
  </si>
  <si>
    <t>Profesional Especializado Grado 17 Oficina Asesora de Planeación</t>
  </si>
  <si>
    <t>Jefe Oficina de Control Interno</t>
  </si>
  <si>
    <t xml:space="preserve">Jefe de Oficina de Control Interno </t>
  </si>
  <si>
    <t xml:space="preserve">Informe </t>
  </si>
  <si>
    <t xml:space="preserve">Humanos, Logisticos y Financieros </t>
  </si>
  <si>
    <t>Aplicar  encuestas de percepción en los eventos de rendición de cuentas realizados por la  Corporación</t>
  </si>
  <si>
    <t>Número de eventos de rendición de cuentas con encuesta aplicada</t>
  </si>
  <si>
    <t xml:space="preserve">Profesional Especializado Código 2028 Grado 13 </t>
  </si>
  <si>
    <t>11.1      Custodia de las historias laborales  y verificación de la información previamente a la emisión de certificaciones laborales</t>
  </si>
  <si>
    <t>11.1     No de reclamaciones /No de certificaciones expedidas</t>
  </si>
  <si>
    <t xml:space="preserve">Profesional Especializado Grado 19 Ordenamiento Ambiental Territorial </t>
  </si>
  <si>
    <t xml:space="preserve">Profesional Especializado Grado 13 Gestion TICs </t>
  </si>
  <si>
    <t>Utilizar los espacios de comunicación de la Entidad para lograr beneficios personales o de terceros.</t>
  </si>
  <si>
    <t>Uso indebido de la información de la Corporación, Aprovechamiento indebido de las relaciones publicas con organismos o entidades o líderes de opinión o medios de comunicación, tráfico de influencias</t>
  </si>
  <si>
    <t>Afectación de la imagen, credibilidad  y labor misional  de la Entidad. Actuación y sanción disciplinaria.</t>
  </si>
  <si>
    <t>Asesora de Comunicaciones</t>
  </si>
  <si>
    <t>No. Total De PQRSD Respondidas /  No. Total De PQRSD Recibidas X 100</t>
  </si>
  <si>
    <t>Humanos y Tecnológicos</t>
  </si>
  <si>
    <t xml:space="preserve">Verificar el funcionamiento de los canales habilitados para el servicio al ciudadano y recomendar las  acciones necesarias para su adecuado funcionamiento. </t>
  </si>
  <si>
    <t>Reporte trimestral sobre el estado de los canales dispuestos por la Corporación para la atención y servicio al ciudadano</t>
  </si>
  <si>
    <t>No. De reportes realizados / 4 Reportes programados X 100</t>
  </si>
  <si>
    <t>Humanos, Tecnológicos</t>
  </si>
  <si>
    <t>Medir la satisfacción en la atención  al cliente externo de la Corporación</t>
  </si>
  <si>
    <t>Informe trimestral sobre la satisfacción del cliente externo.</t>
  </si>
  <si>
    <t>No. De Informes presentados / Informes programados X 100</t>
  </si>
  <si>
    <t>FURAG</t>
  </si>
  <si>
    <t>Humanos y tecnológicos</t>
  </si>
  <si>
    <t>Adelantar las actividades de la estrategia gobierno digital.</t>
  </si>
  <si>
    <t>Mantener información sobre la estructura de la corporación, los procedimientos, formatos, servicios y funcionamiento en la página web de la entidad.</t>
  </si>
  <si>
    <t>Oficina Asesora de Planeación</t>
  </si>
  <si>
    <t>Profesionales especializados Planificación corporativa y gestión TICs</t>
  </si>
  <si>
    <t>Profesional especializado Gestión TICs</t>
  </si>
  <si>
    <t>Estrategia funcionando</t>
  </si>
  <si>
    <t>Estructura organizativa, procedimientos, formatos, servicios y funcionamiento  publicados  en la página web.</t>
  </si>
  <si>
    <t>Estructura organizativa, Procedimientos, formatos, servicios y funcionamiento  publicados</t>
  </si>
  <si>
    <t>Subdirector de Autoridad Ambiental</t>
  </si>
  <si>
    <t>5.1     Diligenciar las listas de chequeo para la verificación del cuplimiento de requisitos legales para concertar las determinantes y asuntos ambientales de los planes de ordenamiento territorial entregados a la Corporación.</t>
  </si>
  <si>
    <t>5.1      Listas de chequeo  diligenciadas</t>
  </si>
  <si>
    <t>Jefe Oficina Asesora Jurídica</t>
  </si>
  <si>
    <t xml:space="preserve">Jefe  Oficina Asesora Jurídica </t>
  </si>
  <si>
    <t>17.1    Realizar seguimiento a la entrega de informes de supervisión por parte de los supervisores.</t>
  </si>
  <si>
    <t>17.1    Circulares e informes de seguimiento a entregas</t>
  </si>
  <si>
    <t>18.1     Monitoreo semanal a los procesos judiciales de la Entidad.</t>
  </si>
  <si>
    <t>18.1     Informes de seguimiento a procesos.</t>
  </si>
  <si>
    <t>Realizar audiencia pública para la elaboración del presupuesto participativo de la corporación</t>
  </si>
  <si>
    <t>Secretaría General</t>
  </si>
  <si>
    <t>Secretaría General
Oficina de Comunicaciones
Control Interno
Oficina de Planeación</t>
  </si>
  <si>
    <t>Audiencia pública realizada y evaluada</t>
  </si>
  <si>
    <t>Audiencia ejecutada</t>
  </si>
  <si>
    <t>Humanos y logísticos</t>
  </si>
  <si>
    <t>Realizar foro virtual de presupuesto participativo de la corporación</t>
  </si>
  <si>
    <t>Secretaría General
Oficina de Comunicaciones
Control Interno
Oficina de Planeación
Oficina de sistemas</t>
  </si>
  <si>
    <t>Foro virtual realizado</t>
  </si>
  <si>
    <t>Foro ejecutado</t>
  </si>
  <si>
    <t>Coordinador de Gestión Financiera</t>
  </si>
  <si>
    <t>12.1     Establecimiento de controles para el uso de los bienes de la entidad y socialización con los funcionarios</t>
  </si>
  <si>
    <t>12.1   Registro de socialización</t>
  </si>
  <si>
    <t>14.1   Socialización a los funcionarios de la Corporación de las estrategias para realizar una supervisión financiera efectiva y requisitos para el trámite de cuentas</t>
  </si>
  <si>
    <t>14.1   Registro de socialización</t>
  </si>
  <si>
    <t>15.1    Revisión de los boletines diarios de tesorería y conciliación de la información contable de la entidad</t>
  </si>
  <si>
    <t>15.1   Conciliaciones, bancarias, contables y boletines al día</t>
  </si>
  <si>
    <t>Coordinador del Laboratorio Ambiental</t>
  </si>
  <si>
    <t xml:space="preserve">10.1    Prohibir la alteración, falsificación o manipulación de la información obtenida en las pruebas,
10.2    Garantizar la confidencialidad de todos los resultados,
10.3   Mantener la información centralizada y archivarla debidamente,
10.4   Garantizar la exclusividad de los empleados, no estarán afiliados con organizaciones cuyos productos o servicios generen conflictos de intereses con los de CORPOGUAJIRA
</t>
  </si>
  <si>
    <t xml:space="preserve">10.1 a 10.4    Manual de calidad del sistema de gestión de calidad ISO/IEC 17025, que incluya  como medidas para evitar presión o influencia indebida las acciones indicadas. </t>
  </si>
  <si>
    <t xml:space="preserve">Subdirector de Gestión Ambiental                         </t>
  </si>
  <si>
    <t>9.1    Registros de Capacitación</t>
  </si>
  <si>
    <t xml:space="preserve">6.1 Listado de Asistencia </t>
  </si>
  <si>
    <t xml:space="preserve">Subdirector de Gestion Ambiental 
Oficina Juridica </t>
  </si>
  <si>
    <t xml:space="preserve">Descripción del Riesgos </t>
  </si>
  <si>
    <t xml:space="preserve">Corrupción </t>
  </si>
  <si>
    <t xml:space="preserve">Impacto </t>
  </si>
  <si>
    <t xml:space="preserve">Catastrofico </t>
  </si>
  <si>
    <t xml:space="preserve">Uso del Poder </t>
  </si>
  <si>
    <t xml:space="preserve">Beneficios Privados </t>
  </si>
  <si>
    <t xml:space="preserve">Audiencias públicas de seguimiento al Plan de Acción </t>
  </si>
  <si>
    <t xml:space="preserve">Director Gneral </t>
  </si>
  <si>
    <t xml:space="preserve">Desviar la gestión de lo Publico </t>
  </si>
  <si>
    <t xml:space="preserve">Accion u Omisión  </t>
  </si>
  <si>
    <t xml:space="preserve">Clasificación </t>
  </si>
  <si>
    <t>9.1     Capacitar a los funcionarios del Grupo de Educación Ambiental sobre la normatividad aplicable a las funciones a cargo y aspectos atinente al ejercicio de la supervisión.</t>
  </si>
  <si>
    <t>Emitir cobros por permisos, licencias, concesiones y autorizaciones sin el lleno de los requisitos legales para favorecer intereses particulares o grupos de interés.</t>
  </si>
  <si>
    <t>7.1   Implementar la política de racionalización, estandarización y automatización de trámites y servicios generando Resolución para pago por servicios de seguimiento ambiental</t>
  </si>
  <si>
    <t xml:space="preserve">Modificación de terminos de referencia para tramitar licencias ambientales, para obtener provecho propio y/o favorecer a terceros o particulares. </t>
  </si>
  <si>
    <t>Garantizar el seguimiento para el cumplimiento en la atención a las PQRSD recibidas por la Corporación.</t>
  </si>
  <si>
    <t>Informe mensual de seguimiento a PQRSD.</t>
  </si>
  <si>
    <t>PLAN ANTICORRUPCIÓN Y DE ATENCIÓN AL CIUDADANO 2020</t>
  </si>
  <si>
    <t>MAPA DE RIESGOS DE CORRUPCIÓN  2020</t>
  </si>
  <si>
    <t>3.1    Realizar estricto monitoreo a la atención de las PQRSD, verificando el cumplimiento de los tiempos y la calidad de la información que se emite a los grupos de interés.</t>
  </si>
  <si>
    <t>3.1    Matriz de trazabilidad y seguimiento a las PQRSD</t>
  </si>
  <si>
    <t>1 de febrero de 2020</t>
  </si>
  <si>
    <t>31 de mayo de 2020</t>
  </si>
  <si>
    <t>31 de diciembre de 2020</t>
  </si>
  <si>
    <t>15 de noviembre de 2020</t>
  </si>
  <si>
    <t>31 de Diciembre  de 2020</t>
  </si>
  <si>
    <t>1 de abril de 2020</t>
  </si>
  <si>
    <t>30 de abril de 2020</t>
  </si>
  <si>
    <t>1 de Diciembre de 2020</t>
  </si>
  <si>
    <t>Realizar audiencia pública de Presentación de Proyecto de Plan de Acción Cuatrienial</t>
  </si>
  <si>
    <t>Ejecución %</t>
  </si>
  <si>
    <t>La Audiencia pública de presentación del Proyecto de Plan de Acción Institucional 2020 - 2023, se llevó a cabo el día 29 de abril de 2020 desde las 9:00 a.m. a través del Facebook Live de Corpoguajira.                                           El proyecto de Plan de Acción se encuentra publicado en el link: http://corpoguajira.gov.co/wp/plan-de-accion-2020-2023/</t>
  </si>
  <si>
    <t>M</t>
  </si>
  <si>
    <t>&lt;-</t>
  </si>
  <si>
    <t>se adjunta informe del estado de la gestion documental donde se describe las condiciones de seguridad de los espacios donde se encuentran los archivos, estructura fisica, necesidades del personal que trabaja en archivo, manipulacion, transporte y seguridad de la información, controles de humedad y plagas, estrategia de conservación documental.</t>
  </si>
  <si>
    <t>http://corpoguajira.gov.co/wp/transparencia-acceso-la-informacion-publica/
http://corpoguajira.gov.co/wp/organigrama/
http://corpoguajira.gov.co/wp/procesos-sgi/
http://corpoguajira.gov.co/wp/formularios-para-descarga/</t>
  </si>
  <si>
    <t>Publicación de información en la Página web, Preparación del Manual de Seguridad de Información, Plan de Contingencias, Copias de seguridad, Herramientas de Teletrabajo, Expedientes Digitales y Firmas electrónica.  Estructucturación del PETI y Proyectos Tecnológicos del Plan de Acción.</t>
  </si>
  <si>
    <t>Acceso no autorizado, pérdida o alteración intencional de información física de la  Corporación, para beneficio propio o de terceros.</t>
  </si>
  <si>
    <t>s</t>
  </si>
  <si>
    <t xml:space="preserve">1.1    Utilización de listas de chequeo para revisión de requisitos de proyectos,  establecidos en la normatividad vigente.                                                                                                                                                                                             </t>
  </si>
  <si>
    <t>1.2    Capacitar a los funcionarios de la Entidad sobre requisitos para presentación de proyectos.</t>
  </si>
  <si>
    <t xml:space="preserve">1.1   Listas de chequeo     diligenciadas  </t>
  </si>
  <si>
    <t>1.2   Registro de asistencia a capacitación</t>
  </si>
  <si>
    <t xml:space="preserve">2.1   Socialización de las políticas relacionadas con el manejo de la  información.                                                                       </t>
  </si>
  <si>
    <t>2.2   Impulsar la inclusión de una cláusula contractual en la que a funcionarios en rol de supervisores, contratistas e interventores se les socialice, previo a la firma del contrato, las acciones a implementar en el marco del Plan de Comunicaciones para el desarrollo del proyecto.</t>
  </si>
  <si>
    <t>13. 3   Diseño de  la estrategia de conservación documental y seguridad de la información</t>
  </si>
  <si>
    <t>13.3   Estrategia adoptada por resolución</t>
  </si>
  <si>
    <t xml:space="preserve">16.1 Actualización del manual de Contratación  
</t>
  </si>
  <si>
    <t>16.2 Capacitación permanente al personal de apoyo al proceso de contratación.</t>
  </si>
  <si>
    <t xml:space="preserve">16.1    Manual de Contratación actualizado.                                  </t>
  </si>
  <si>
    <t>16.2  Registros de capacitaciones en contratación realizadas</t>
  </si>
  <si>
    <t>19.3   Desarrollar auditoria y seguimiento a los procesos.</t>
  </si>
  <si>
    <t xml:space="preserve">19.1    Realizar jornada de capacitación orientada a fomentar la cultura del autocontrol.                    
19.2      Realizar actividades encaminadas al cumplimiento del Rol Enfoque Hacia la Prevencion mediante la asesoria y acompañamiento a cada proceso .                                                                               </t>
  </si>
  <si>
    <t>19.4 Realizar la aplicación de la encuesta con el fin de determinar el estado del Sistema de Control Interno  a través del aplicativo FURAG con respecto al Rol  que ejerce la Oficina de Control Interno.</t>
  </si>
  <si>
    <t>19.3     Informes  de auditoria realizadas.</t>
  </si>
  <si>
    <t xml:space="preserve">19.1  y 19.2 Registros de capacitación                                   </t>
  </si>
  <si>
    <t>19.4 Certificado FURAG</t>
  </si>
  <si>
    <t>Se expidio el certificado FURAG en marzo de 2020</t>
  </si>
  <si>
    <t>4.2     Restricción de los accesos a los datos</t>
  </si>
  <si>
    <t>4.3    Realización de copias de seguridad.</t>
  </si>
  <si>
    <t>4.1   Mantener actualizadas las herramientas informáticas tanto de hardware como de software para la protección de la información</t>
  </si>
  <si>
    <t>4.4.   Implementación del MPSI (Modelo de Privacidad y Seguridad de la Información) en la Corporación.</t>
  </si>
  <si>
    <t>4.2  Areas con información y equipos de red y servidores con acceso restringido y aplicativos con sistema de seguridad de usuarios y contraseñas.</t>
  </si>
  <si>
    <t>4.3   Copias de seguridad de base de datos realizadas y programas instalados.</t>
  </si>
  <si>
    <t xml:space="preserve">4.1   Firewall actualizados         
</t>
  </si>
  <si>
    <t>4.4   MPSI aprobado y adoptado en la Corporación.</t>
  </si>
  <si>
    <t>7.1 Registros de Actos Administrativos</t>
  </si>
  <si>
    <t>8.1 Registros de Actos Administrativos</t>
  </si>
  <si>
    <t>2.1 y 2,2  Registos de asistencia a socializaciones.</t>
  </si>
  <si>
    <t>AVANCE 1er CUATRIMESTRE 2020 -RIESGOS DE CORRUPCIÓN</t>
  </si>
  <si>
    <t>AVANCE 1er CUATRIMESTRE 2020 - TRANSPARENCIA Y ACCESO A LA INFORMACIÓN</t>
  </si>
  <si>
    <t>TOTAL AVANCE PLAN ANTICORRUPCIÓN</t>
  </si>
  <si>
    <t>13.2   Archivos en condiciones de seguridad</t>
  </si>
  <si>
    <t>13.1 Archivos en condiciones de seguridad</t>
  </si>
  <si>
    <t xml:space="preserve"> Criterio para el seguimiento - Control Interno Vig. 2020</t>
  </si>
  <si>
    <t>Para efecto del seguimiento del paln anticorrupcion se verificará la actualizacion del Firewall en los corte de abril, agosto y diciembre de 2020.</t>
  </si>
  <si>
    <t>Frente al seguimiento por parte de la OCI, se hace indispensable anexar las listas de chequeo diligenciadas de los proyectos celebrados al corte de los seguimientos enero- abril, mayo- agosto, septiembre -diciembre de 2020.</t>
  </si>
  <si>
    <t>Se presentara registro de asistencia conforme a los cortes del seguimiento del PAAC, es decir Enero - Abril, Mayo - Agosto, Septiembre-Diciembre de 2020.</t>
  </si>
  <si>
    <t>Se presentara registro de asistencia a capacitacion  conforme a los cortes del seguimiento del PAAC, es decir Enero - Abril, Mayo - Agosto, Septiembre-Diciembre de 2020.</t>
  </si>
  <si>
    <t>Se presentara registro de asistencia a socializaciones conforme a los cortes del seguimiento del PAAC, es decir Enero - Abril, Mayo - Agosto, Septiembre-Diciembre de 2020.</t>
  </si>
  <si>
    <t>La restriccion de acceso a los datos debe ser reportada al finalizar cada cuatrimestre,(abril, agosto y diciembre de 2020).</t>
  </si>
  <si>
    <t>La realizacion de copias de seguridad debe reportarse para efecto del PAAC, al finalizar cada cuatrimestre (Abril, Agosto,Diciembre de 2020).</t>
  </si>
  <si>
    <t>Se presentara registro de asistencia a las capacitaciones conforme a los cortes del seguimiento del PAAC, es decir Enero - Abril, Mayo - Agosto, Septiembre-Diciembre de 2020.</t>
  </si>
  <si>
    <t>Se Presentaran los registros de actos administrativos, para efectos del PAAC en los cortes abril, agosto y diciembre 2020.</t>
  </si>
  <si>
    <t>Conforme al seguimiento realizado al PAAC, es necesario que el Grupo de Talento Humano manifieste por escrito si hubo alguna reclamacion o certificados expedidos.</t>
  </si>
  <si>
    <t>Se presentara registro de asistencia a socializacion conforme a los cortes del seguimiento del PAAC, es decir Enero - Abril, Mayo - Agosto, Septiembre-Diciembre de 2020.</t>
  </si>
  <si>
    <t>Para efecto del seguimiento del plan anticorrupcion se tendrá en cuenta la Matriz de trazabilidad y seguimiento a la PQRSD con corte a abril, agosto y diciembre de 2020.</t>
  </si>
  <si>
    <t xml:space="preserve">El informe de condiciones de seguridad, control de humedad y plagas debe ser reportado para efectos del PAAC en cada cuatrimestres (Enero-abril, Mayo - Agosto, Septiembre- Diciembre de 2020). </t>
  </si>
  <si>
    <t>Frente al seguimiento del PAAC debe presentarse la resolucion a traves de la cual se adopta la estrategia de conservación documental, en cada cuatrimestre (Enero - Abril, Mayo- Agosto, Septiembre- Diciembre)</t>
  </si>
  <si>
    <t>Presentación del manual y las actualizaciones a que hubiere  lugar en cada cuatrimestre (Enero - Abril, Mayo - Agosto, Septiembre - Dicimebre 2020)</t>
  </si>
  <si>
    <t>Frente al seguimiento por parte de la OCI, se hace indispensable anexar las listas de chequeo diligenciadas de los POT al corte de los seguimientos+W15:X18 enero- abril, mayo- agosto, septiembre -diciembre de 2020.</t>
  </si>
  <si>
    <t>El reporte de Conciliaciones bancarias, y boletines deben presetarse de forma cuatrimestras, para el seguimiento realizado al PAAC en los cortes (Abril, agosto, Diciembre 2020).</t>
  </si>
  <si>
    <t>presentación del manual y las actualizaciones a que hubiere  lugar en cada cuatrimestre (Enero - Abril, Mayo - Agosto, Septiembre - Dicimebre 2020)</t>
  </si>
  <si>
    <t>la circulares e informes de se segumientos deben presetarse de forma cuatrimestral, para el seguimiento realizado al PAAC en los cortes (Abril, agosto, Diciembre 2020).</t>
  </si>
  <si>
    <t>los informes de se segumientos deben presetarse de forma cuatrimestral, para el seguimiento realizado al PAAC en los cortes (Abril, agosto, Diciembre 2020).</t>
  </si>
  <si>
    <t>Se presentara registro de asistencia a capacitacion  conforme a los cortes del seguimiento del PAAC, es decir Enero - Abril, Mayo - Agosto, Septiembre-Diciembre de 2020</t>
  </si>
  <si>
    <t>los informes de Auditoria interna deben presetarse de forma cuatrimestral, para el seguimiento realizado al PAAC en los cortes (Abril, agosto, Diciembre 2020).</t>
  </si>
  <si>
    <t>El certifiacado FURAG debe presentarse de forma cuatrimestral, para el seguimiento realizado al PAAC en los cortes (Abril, agosto, Diciembre 2020).</t>
  </si>
  <si>
    <t>La evidencia de realización de la adudiencia debe ser presetanda en la fecha planificada.</t>
  </si>
  <si>
    <t>La evidencia de realización del foro debe ser presetanda en la fecha planificada.</t>
  </si>
  <si>
    <t>El reporte de eventos de rendicion de cuentas y las encuentas realizadas deben presentarse en la fecha planificada.</t>
  </si>
  <si>
    <t>verificación en la pagina web de la corporación / estructura de la corporación/link/ debe realizarse de forma cuatrimestral con corte Abril, agosto, diciembre de 2020 para efectos de seguimiento del plan anticorrupción.</t>
  </si>
  <si>
    <t>verificación del adelanto de las actividades de la estrategia gobieno digital/ FURAG. debe realizarse de forma cuatrimestral con corte Abril, agosto, diciembre de 2020 para efectos de seguimiento del plan anticorrupción.</t>
  </si>
  <si>
    <t>Presentación del del reporte de canales de servicio al ciudadano debe realizarse en forma cuatrimestral con corte Abril, agosto, diciembre para efecto de seguimiento del plan anticorrupción.</t>
  </si>
  <si>
    <t>Presentación del informe de seguimiento a PQRSD, debe realizarse en forma cuatrimestral con corte Abril, agosto, diciembre para efecto de seguimiento del plan anticorrupción.</t>
  </si>
  <si>
    <t>Presentación del informe de satisfación al cliente debe realizarse de forma cuatrimestral con corte Abril, agosto, diciembre para efecto de seguimiento del plan anticorrupción.</t>
  </si>
  <si>
    <t xml:space="preserve">Se adjunta copia de la Resolución No. 1199 de fecha 31 de agosto de 2020 "POR LA CUAL SE ACTUALIZAN LOS PARAMETROS PARA EFECTUAR EL COBRO DE LAS TARIFAS CORRESPONDIENTES AL SERVICIO DE SEGUIMIENTO A LAS LICENCIAS AMBIENTALES, PERMISOS, CONCESIONES, AUTORIZACIONES Y DEMAS INSTRUMENTOS DE CONTROL Y MANEJO AMBIENTAL, JURISDICCION DE CORPOGUAJIRA Y SE TOMAN OTRAS DETERMINACIONES". </t>
  </si>
  <si>
    <t>Los actos administrativos No.03567 y 03568 del 20 de diciembre de 2019, relacionados con los teminos de referencia para proyectos eolicos y fotovoltaicos, los cuales fueron publicados en la pagina web de la Corpoporación los cuales comenzaron a regir a partir de su publicación (25/03/20) .</t>
  </si>
  <si>
    <t>Se ha realizado la induccion institucinal a cada uno de los servidores de la entidad incluyendo las nuevas vinculaciones. En dicha induccion se incluye todas las politicas de comunicación, estrategias de atención al ciudadano y protocolos de manejo de información.</t>
  </si>
  <si>
    <t xml:space="preserve">http://corpoguajira.gov.co/wp/informes-de-pqrsd-2020/ 
</t>
  </si>
  <si>
    <t>Se aplicó la encuesta de percepción  a los usuarios que participaron en la  audiencia pública del Proyecto del Plan de Accion 2020- 2023, en el mes de abril de 2020.</t>
  </si>
  <si>
    <t>El 27 de mayo de 2020 a las 8:30 a.m. se llevo a cabo la capacitación de contratación estatal , estudios previos, supervision, interventoria, secop II, done el conferencista fue el Dr. Nicolas Gonzlalez de la Oficina Juridica (se anexa pantanllazo del correo electronico a los funcionarios y diapositivas)</t>
  </si>
  <si>
    <t>1.1 Se atendieron las observaciones presentadas por el DNP a uno (1) de los proyectos viabilizados por el MADS para acceder a recursos FCA vigencia 2021. Se recibio luego concepto favorable por parte del DNP y del MADS. Su cargue al SUIFP se realizara en el mes de enero de 2021. 
En este cuatrimestre se formularon y presentaron tres (3) proyectos al MADS para acceder a recursos del SGR, se evaluaron los proyectos por parte del MADS y generaron las correspondientes listas de chequeo. Las observaciones presentadas por el MADS fueron resueltas por los formuladores y realizados los ajustes solicitados y se cargaron al SUIFP dos (2) de los proyectos ajustados. El otro proyecto quedo para cargue en el mes de enero de 2021, pendiente de que sea emitido el concepto favorable por parte del MADS. Se anexan conceptos favorables de los dos (2) proyectos cargados al SUIFP.Se revisaron y generaron once (11) listas de chequeo de proyectos presentados a la oficina de banco de proyectos, las cuales fueron remitidas a los formuladores para los ajustes solicitados. Se anexan listas de chequeo diligenciadas.</t>
  </si>
  <si>
    <t>1.2 En el segundo cuatrimestre se realizo jornada de capacitacion a cuarenta (40) funcionarios inscritos de la entidad sobre formulacion y gestion de proyectos de inversion en el marco del convenio entre Corpoguajira y MIMAC. La capacitacion se realizó entre el 16 de octubre y el 27 de noviembre mediante trece (13) jornadas virtuales de cuatro (4) horas de duracion cada una.</t>
  </si>
  <si>
    <t xml:space="preserve">4.2 Se contrataron los servicios en un servidor virtual para el acceso remoto y trabajo en casa; se utilizan usuarios y contraseñas para el acceso a los diferentes aplicativos. </t>
  </si>
  <si>
    <t>4.3 Se realizan copias de seguridad diaria de forma automática de las Bases de datos de los aplicativos</t>
  </si>
  <si>
    <t>4.1 Se tiene el Firewall actualizado.</t>
  </si>
  <si>
    <t xml:space="preserve"> 4.4 Se aprobó  el manual de Seguridad y Privacidad en el Comite de  Antitramites y de Gobierno en Linea.</t>
  </si>
  <si>
    <t>En la presente vigencia EL municipio de Albania presentó una Modificación Excepcional de su Instrumento de Ordenamiento Territorial, para concertar los asuntos ambientales. El proceso se encuentra suspendido teniendo en cuenta las observaciones por parte de los técnicos de Corpoguajira, a la espera de las revisiones y continuidad del proceso.  por ser esta una modificación excepcional, de acuerdo a la ley, no es necesario diligenciar las listas de chequeo; sin embargo, con el fin de reducir  el riesgo, se realizó un acta de reunión con los detalles de la revisión y de las observaciones hechas a lo planteado por el Municipio.</t>
  </si>
  <si>
    <t xml:space="preserve"> Seguimiento Septiembre - Diciembre 2020</t>
  </si>
  <si>
    <t>AVANCE CONSOLIDADO PLAN ANTICORRUPCIÓN 3er CUATRIMESTRE 2020</t>
  </si>
  <si>
    <t>AVANCE 3er CUATRIMESTRE 2020 -RIESGOS DE CORRUPCIÓN</t>
  </si>
  <si>
    <t>AVANCE 3er CUATRIMESTRE 2020 - ESTRATEGIA ANTITRAMITES</t>
  </si>
  <si>
    <t>AVANCE 3er CUATRIMESTRE 2020 RENDICION DE CUENTAS</t>
  </si>
  <si>
    <t>AVANCE 3er CUATRIMESTRE 2020 - ATENCION AL CIUDADANO</t>
  </si>
  <si>
    <t>AVANCE 3er CUATRIMESTRE 2020 - TRANSPARENCIA Y ACCESO A LA INFORMACIÓN</t>
  </si>
  <si>
    <t xml:space="preserve"> Segumiento Septiembre-Diciembre 2020</t>
  </si>
  <si>
    <t xml:space="preserve"> Segumiento Septiembre-Diciembre 2020.</t>
  </si>
  <si>
    <t xml:space="preserve"> Segumiento Septiembre - Diciembre 2020</t>
  </si>
  <si>
    <t xml:space="preserve">Se llevó a cabo Audiencia Pública de presentación del proyecto de presupuesto para la vigencia 2021, el día 01 de diciembre de 2020 a partir de las 9:00 a.m. a través de la Plataforma de Facebook Live de Corpoguajira, se contó con la participación de nuestros grupos de interés y la comunidad en general.  http://corpoguajira.gov.co/wp/presentacion-del-proyecto-de-presupuesto-vigencia-2021/                                                                                                                       </t>
  </si>
  <si>
    <t>e llevó a cabo Audiencia Pública de presentación del proyecto de presupuesto para la vigencia 2021, el día 01 de diciembre de 2020 a partir de las 9:00 a.m. a través de la Plataforma de Facebook Live de Corpoguajira, se contó con la participación de nuestros grupos de interés y la comunidad en general. 
http://corpoguajira.gov.co/wp/presentacion-del-proyecto-de-presupuesto-vigencia-2021/</t>
  </si>
  <si>
    <t>El seguimiento se ha realizado con corte a 30 de junio de 2020, cuyo informe se publicó en la página Web de la Corporación, no se ha realizado Audiencia pública de seguimiento  a 31 de diciembre, puesto que se hace corte a esta fecha y se solicita el reporte del informe por parte de los responsables de proyectos del PAI y luego se consolida en la tercera semana del mes de enero del año 2021.</t>
  </si>
  <si>
    <t>Se realizó la actualización del Manual de Contratación según Resolución No.3417 del 09 de Diciembre de 2019 la cual se encuentra vigente y se anexa en el correo.</t>
  </si>
  <si>
    <t xml:space="preserve"> Se realizó virtualmente  la  Jornada de Reinducción sobre Socialización y explicación de los nuevos formatos de Estudios Previos para la Contratación  el día 17 de septiembre, como evidencia se anexa correo enviado  a los fiuncionarios de la Corporación. </t>
  </si>
  <si>
    <t>Mediante certificación suscrita por el Area Juridica, se manifiesta el cumplimiento en la entrega de la documentación contractual de los proyectos en ejecución vigencia 2019 va en 70% , vigencia 2020 89% a corte diciembre 2020.</t>
  </si>
  <si>
    <t xml:space="preserve">Durante este cuatrimestre se realiza seguimiento semanal  a los procesos judiciales de la Entidad, como evidencia se anexa  informe plataforma e-kogui con corte a diciembre de dicho seguimiento. </t>
  </si>
  <si>
    <t>Actualmente la Oficina de Control al corte de 31 de dicembre de 2020, realizo 38 auditoria internas de acuerdo con el Programa de Auditorias de la Corporaciòn.</t>
  </si>
  <si>
    <t>se adjunta informe del estado de la gestion documental donde se describe las condiciones de seguridad de los espacios donde se encuentran los archivos, estructura fisica, necesidades del personal que trabaja en archivo, manipulacion, transporte y seguridad de la información, controles de humedad y plagas, estrategia de conservación documental. anexa evidencia de la matriz que contiene de temperatura, humedad mensual.</t>
  </si>
  <si>
    <t xml:space="preserve">13.1   Establecimiento de condiciones de seguridad para los espacios físicos donde se encuentran los archivos de la entidad.
</t>
  </si>
  <si>
    <t>13.2   Desarrollo de controles de humedad y plagas de los archivos de la entidad.</t>
  </si>
  <si>
    <t>El 24 de agosto de 2020 se adopto el diseño de la estrategia de conservación documental, y seguridad de la información a traves de la resolución No. 01176, por la cual se implementa el sistema integrado de conservación (SIC).13.2   Desarrollo de controles de humedad y plagas de los archivos de la entidad.</t>
  </si>
  <si>
    <t>bienes de la entidad, desde la dependencia Secretaría General y la oficina de Logística  durante el periodo comprendido entre el mes de septiembre y el mes de diciembre del año 2020  se continuaron ejecutando  estrategias para el correcto manejo de los bienes propiedad de La Corporación Autónoma Regional de La Guajira,  realizando todas las gestiones y actividades necesarias para que no se presentara ninguna posibilidad de situaciones ajenas que puedan afectar el buen funcionamiento en la entidad. 
Desde el almacén se apoyó en el suministro, registro y control de todas las solicitudes de elementos de consumo y devolutivos que las diferentes dependencias  realizaron para el normal desarrollo de sus labores.  Los controles igualmente se  registraron en el sotfware PCT módulo de almacén, en el cual se evidencian todos los movimientos que se realizan dentro del mismo.
Por lo anterior, se soportan evidencias con los acompañamientos realizados a funcionarios en relación a las actualizaciones de inventarios de elementos devolutivos y el suministro de elementos de consumo.
Evidencia _1_RIESGO 12_12.1</t>
  </si>
  <si>
    <t>A la fecha se han presentado los siguientes informes de seguimiento a los procedimientos de peticiones, quejas, Reclamos, Sugerencias y Denuncias - PQRSD y Atención a las quejas Ambientales con su respectiva fecha de publicación: Durante el pasado seguimiento quedo reportado que el informe correspondiente al bimestre marzo - abril estaba pendiente por entrega, el cual el día 13 de mayo fue entregado y publicado, se presentó de igual manera el informe correspondiente al mes de Mayo, el cual quedó publicado el dia 12 de Junio,  se presentó el informe correspondiente al primer semestre del año 2020 y se publicó el dia 24 de Julio,  se reporta el informe relacionado al mes de Junio, y su publicación en la pagina de la Corporación fue el dia 24 de Julio del presente año, se presentó también el informe del segundo trimestre (abril-mayo-junio), el cual quedó publicado el dia 24 de Julio, asi mismo el informe del mes de Julio quedo reportado y publicado el dia 12 de agosto de la actual anualidad, el informe del mes de agosto se solicitó publicación el dia 9 de septiembre de 2020, con relacion al informe del mes de septiembre se publicó el dia 21 de septiembre, de igual manera se presentó el informe trimestral el cual se publicó el dia 21 se septiembre, con relación al informe del mes de octubre se publicó el dia 12 de noviembre, con relación al informe del mes de noviembre se publicó el dia 17 de diciembre y por último el informe del mes de diciembre se reporta que se encuentra en proceso de elaboración el cual será publicado de manera inmediata al momento de ser aprobado por la Jefa de la Oficina Asesora de Comunicaciones. Asi mismo y previo a la presentacion de cada informe de seguimiento, se han realizado acciones de control preventivo bajo una metodologia electronica con cada una de las áreas de la Corporación. Finalmente, se han realizado reportes especiales durante todo los meses del 2020 con la finalidad de subsanar y promover la mayor cantidad de atenciones, especialmente de aquellos registros que cumplidos el termino estimado de atención, presentan registro de vencimiento ante la falta de soporte que garantice la respectiva atención. Como evidencia se reporta los correos remisorio de los informes antes mencionados.</t>
  </si>
  <si>
    <t>En la vigencia 2020 se han presentado tres (3) informes de seguimiento al funcionamiento de los canales de información dispuestos por la Corporación al servicio del ciudadano quedando pendiente por publicación el último informe, el cual, se encuentra en proceso de elaboración y posterior visto bueno de la Jefa de la Oficina Asesora de Comunicaciones y de ésta manera poder publicarlo en la pagina web de la Corporación. Dichos informes fueron presentados al Director General y a la Secretaria General para su debido conocimiento y toma de acciones que permitan subsanar los incovenientes que se puedan haber encontrado en el seguimiento efectuado. Como evidencia se reporta los correos remisorio de los informes antes mencionados.</t>
  </si>
  <si>
    <t>Se han presentado tres (3) informes de acuerdo a la medicion periodica para conocer la percepción de los grupos de interes de la Corporación, cuyos resultados se han tabulado, analizado y presentado en 3 informes ejecutivos con destinos a la Alta dirección a fin de contribuir en la toma de deciones orientadas a la mejora en los servicios al ciudadano. Es necesario mencionar que está en proceso de elaboración el último informe correspondiente a los meses de octubre,noviembre y diciembre, el cual, al momento de que la Jefa de la Oficina Asesora de Comunicacione dé el visto bueno será publicado en la página web de la Corporación. Como evidencia se reporta los correos remisorio de los informes antes mencionados.</t>
  </si>
  <si>
    <t>EL Coordinador de Talento Humano Dr. Fabian Molina, informo a traves de correo electronico, que en el periodo Septiembre - Diciembre 2020, Cero (0) reclamaciones y (0) certifiaciones expedidas.</t>
  </si>
  <si>
    <t>Se han capacitado el 100% de los funcionarios y pasantes que han ingresado a la Corporaciòn (veintidos (22) entre funcionariios y pasantes al corte de 31 de diciembre de 2020).</t>
  </si>
  <si>
    <t>Se adjunta como evidencia cada una de las certificaciones que emitio la Función Publica a los funcionarios del area de Educación Ambiental quienes participaron en el curso virtual INTEGRIDAD, TRANSPARENCIA Y LUCHA CONTRA LA CORRUPCION, con una duración de 20 horas.</t>
  </si>
  <si>
    <t xml:space="preserve">Conforme con lo establecido en el procedimiento de pago de obligaciones y viáticos de la entidad, se han venido desarrollando estrategias que aseguren el oportuno cumplimiento de los compromisos financieros y minimicen las deficiencias en el control en la aplicación de los procedimientos y las normas establecidas. Para ello se diligencia el formato de Consecutivo de Cuentas, donde se registran por orden de recibo y se asignan un numero a manera de control, en caso de presentarse novedades en la revisión de las cuentas se procede a la inmediata notificación al Supervisor para que proceda a subsanar los errores o falencias en los documentos soportados.
Para la vigencia 2020, se ha socializado con los contratistas y supervisores de contratos la tabla que contiene los requisitos documentales para el trámite de cuentas, esto se ha realizado a través de los canales disponibles. (Correo electrónicos, Llamadas Telefónicas, Mensajes de Whatsaap e Impresos), lo que ha permitido el contacto permanente y retroalimentación constante de los procedimientos.   Evidencia _1_RIESGO 14_14.1
Por lo anterior, se soportan evidencias con los acompañamientos realizados a funcionarios en relación a las socializaciones, control y seguimiento para el pago de obligaciones. </t>
  </si>
  <si>
    <t xml:space="preserve">Para la presente acción estamos en la generación de los documentos en físico, el proceso se encuentra atrasado, como resultado del aislamiento que no permitió que la impresión se realizará oportunamente, se tomaron las medidas necesarias hacia el mes de octubre ante el no regreso a labores presenciales del profesional a cargo, a la fecha se ha generado el 100% de los boletines y se se ha impreso el 50% de los soportes de boletines diarios.
Con respecto a las conciliaciones bancarias, estas se vienen elaborando mensualmente. Nos encontramos a la espera de los extractos bancarios correspondientes al mes de diciembre para iniciar el proceso de conciliación. Adjunto evidencia de conciliaciones correspondientes de octubre y noviembre. </t>
  </si>
  <si>
    <t>Se presenta Manual Actualizado.</t>
  </si>
  <si>
    <t/>
  </si>
  <si>
    <t>Nombre de la entidad:</t>
  </si>
  <si>
    <t>CORPORACION AUTONOMA REGIONAL DE LA GUAJIRA</t>
  </si>
  <si>
    <t>Orden:</t>
  </si>
  <si>
    <t>Nacional</t>
  </si>
  <si>
    <t>Sector administrativo:</t>
  </si>
  <si>
    <t>Ambiente y Desarrollo Sostenible</t>
  </si>
  <si>
    <t>Año vigencia:</t>
  </si>
  <si>
    <t>2020</t>
  </si>
  <si>
    <t>Departamento:</t>
  </si>
  <si>
    <t>La Guajira</t>
  </si>
  <si>
    <t>Municipio:</t>
  </si>
  <si>
    <t>RIOHACHA</t>
  </si>
  <si>
    <t>DATOS TRÁMITES A RACIONALIZAR</t>
  </si>
  <si>
    <t>ACCIONES DE RACIONALIZACIÓN A DESARROLLAR</t>
  </si>
  <si>
    <t>PLAN DE EJECUCIÓN</t>
  </si>
  <si>
    <t>Tipo</t>
  </si>
  <si>
    <t>Número</t>
  </si>
  <si>
    <t>Nombre</t>
  </si>
  <si>
    <t>Estado</t>
  </si>
  <si>
    <t>Situación actual</t>
  </si>
  <si>
    <t>Mejora por implementar</t>
  </si>
  <si>
    <t>Beneficio al ciudadano o entidad</t>
  </si>
  <si>
    <t>Tipo racionalización</t>
  </si>
  <si>
    <t>Acciones racionalización</t>
  </si>
  <si>
    <t>Fecha
inicio</t>
  </si>
  <si>
    <t>Fecha final racionalización</t>
  </si>
  <si>
    <t>Justificación</t>
  </si>
  <si>
    <t>Modelo Único – Hijo</t>
  </si>
  <si>
    <t>60079</t>
  </si>
  <si>
    <t>Concesión de aguas subterráneas</t>
  </si>
  <si>
    <t>Inscrito</t>
  </si>
  <si>
    <t>El tramite se notifica de manera presencial en la corporación</t>
  </si>
  <si>
    <t xml:space="preserve">Habilitar la opción de que los ciudados se notifiquen por correo </t>
  </si>
  <si>
    <t xml:space="preserve">No se desplazan a la entidad, Disminución de tiempos de notificacion </t>
  </si>
  <si>
    <t>Tecnologica</t>
  </si>
  <si>
    <t>Respuesta y/o notificación electrónica</t>
  </si>
  <si>
    <t>31/01/2020</t>
  </si>
  <si>
    <t>31/12/2020</t>
  </si>
  <si>
    <t>Subdireccion de Autoridad Ambiental</t>
  </si>
  <si>
    <t>ejecución %</t>
  </si>
  <si>
    <t>INICIATIVAS ADICIONALES</t>
  </si>
  <si>
    <t>Implementación del Plan de Integridad.</t>
  </si>
  <si>
    <t>Reactivación de los Agentes de Cambio</t>
  </si>
  <si>
    <t>Adopción y aplicación del Código de Integridad.</t>
  </si>
  <si>
    <t xml:space="preserve">Comité Institucional de Gestión y desempeño.
Profesional Especializado Grado 19
Profesional Especializado Grado 12
Agentes de cambio </t>
  </si>
  <si>
    <t>13 de mayo de 2020</t>
  </si>
  <si>
    <t>Cumplimiento del Plan de Gestión de Integridad</t>
  </si>
  <si>
    <t>Humanos
Tecnológicos
Financieros</t>
  </si>
  <si>
    <t>Creación de un canal de comunicación (correo institucional) para la participación de los funcionarios en los temas de integridad.</t>
  </si>
  <si>
    <t>Talleres por áreas de trabajo donde se abordan los valores adoptados en el Código de Integridad.</t>
  </si>
  <si>
    <t>Motivación a los funcionarios y contratistas en la realización del Curso de Integridad, Anticorrupción y Conflicto de Interés de Función Pública.</t>
  </si>
  <si>
    <t>Campaña visual donde se difunde y socializa los valores del Código de Integridad.</t>
  </si>
  <si>
    <t>Aplicación de la encuesta de percepción de integridad institucional.</t>
  </si>
  <si>
    <t>Taller de trabajo grupal donde se promueven los valores de compromiso, diligenci y responsabilidad.</t>
  </si>
  <si>
    <t>SEGUIMIENTO SEPTIEMBRE - DICIEMBRE</t>
  </si>
  <si>
    <t>EJECUCIÓN %</t>
  </si>
  <si>
    <t>Reactivación de los Agentes de Cambio-
Se Adjunta Acta 001 del 28 de mayo del 2020, donde se reactivan los agentes de cambio de la entidad.</t>
  </si>
  <si>
    <t>Creación de un canal de comunicación (correo institucional) para la participación de los funcionarios en los temas de integridad.
Se adjunta pieza publicitaria, que se envió a todos los funcionarios por intermedio de los correos electrónicos y grupos de whatsapp.</t>
  </si>
  <si>
    <t>Talleres por áreas de trabajo donde se abordan los valores adoptados en el Código de Integridad.
Se adjunta Informe de Ejecución del Plan de Integridad con evidencias fotográficas y percepción de los agentes de cambio de Mayo a Diciembre de 2020.</t>
  </si>
  <si>
    <t>Motivación a los funcionarios y contratistas en la realización del Curso de Integridad, Anticorrupción y Conflicto de Interés de Función Pública.
Se adjunta pantallazo de Correo motivando a funcionarios y contratistas a la realización del curso de Integridad Anticorrupción y conflicto de intereses y publicidad.</t>
  </si>
  <si>
    <t>Se adjuntan Correo pantallazo con correo de socializacion de valores.</t>
  </si>
  <si>
    <t>Aplicación de la encuesta y se adjunta el analisis de la misma.</t>
  </si>
  <si>
    <t>Se adjunta Acta 003 de Agentes de Cambio, donde se detalla el resultado de estos talleres.</t>
  </si>
  <si>
    <r>
      <t xml:space="preserve">
Incumplimiento deliberado de los principios éticos de la función pública, debido a  ofrecimientos, presión y/o amenazas internas y externas .</t>
    </r>
    <r>
      <rPr>
        <sz val="10"/>
        <color rgb="FFFF0000"/>
        <rFont val="Calibri"/>
        <family val="2"/>
        <scheme val="minor"/>
      </rPr>
      <t xml:space="preserve">
</t>
    </r>
    <r>
      <rPr>
        <sz val="10"/>
        <rFont val="Calibri"/>
        <family val="2"/>
        <scheme val="minor"/>
      </rPr>
      <t xml:space="preserve">
</t>
    </r>
  </si>
  <si>
    <t>Pérdida de recursos, afectación de la imagen y misión d ela Entidad. Actuación disciplinaria.</t>
  </si>
  <si>
    <t>Afectación de la imagen y misión de la Entidad. Actuación disciplinaria.</t>
  </si>
  <si>
    <t>Formular e Implementar acciones para la conservación y preservación de los recursos naturales y la biodiversidad.</t>
  </si>
  <si>
    <t xml:space="preserve">6.1 Capacitacion en la elaboracion y estructuracion de estudios previo. </t>
  </si>
  <si>
    <t>8.1 Implementar la política de racionalización, estandarización y automatización de trámites y servicios generndo Terminos de referencia para proyectos eólicos y fotovoltaicos.</t>
  </si>
  <si>
    <t>NO SE REGISTRÓ EVIDENCIA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</si>
</sst>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dd\-mm\-yy;@"/>
    <numFmt numFmtId="165" formatCode="_-* #,##0_-;\-* #,##0_-;_-* &quot;-&quot;??_-;_-@_-"/>
  </numFmts>
  <fonts count="43" x14ac:knownFonts="1">
    <font>
      <sz val="11"/>
      <color theme="1"/>
      <name val="Calibri"/>
      <family val="2"/>
      <scheme val="minor"/>
    </font>
    <font>
      <sz val="12"/>
      <name val="Arial Narrow"/>
      <family val="2"/>
    </font>
    <font>
      <sz val="11"/>
      <name val="Arial Narrow"/>
      <family val="2"/>
    </font>
    <font>
      <b/>
      <sz val="12"/>
      <name val="Arial Narrow"/>
      <family val="2"/>
    </font>
    <font>
      <sz val="12"/>
      <name val="Calibri"/>
      <family val="2"/>
      <scheme val="minor"/>
    </font>
    <font>
      <sz val="12"/>
      <color theme="1"/>
      <name val="Calibri"/>
      <family val="2"/>
      <scheme val="minor"/>
    </font>
    <font>
      <b/>
      <sz val="11"/>
      <name val="Arial Narrow"/>
      <family val="2"/>
    </font>
    <font>
      <b/>
      <sz val="10"/>
      <name val="Arial Narrow"/>
      <family val="2"/>
    </font>
    <font>
      <sz val="10"/>
      <color theme="1"/>
      <name val="Arial Narrow"/>
      <family val="2"/>
    </font>
    <font>
      <b/>
      <sz val="11"/>
      <color theme="1"/>
      <name val="Calibri"/>
      <family val="2"/>
      <scheme val="minor"/>
    </font>
    <font>
      <b/>
      <sz val="8"/>
      <color theme="1"/>
      <name val="Calibri"/>
      <family val="2"/>
      <scheme val="minor"/>
    </font>
    <font>
      <sz val="8"/>
      <color theme="1"/>
      <name val="Calibri"/>
      <family val="2"/>
      <scheme val="minor"/>
    </font>
    <font>
      <b/>
      <sz val="8"/>
      <name val="Calibri"/>
      <family val="2"/>
      <scheme val="minor"/>
    </font>
    <font>
      <sz val="8"/>
      <name val="Calibri"/>
      <family val="2"/>
      <scheme val="minor"/>
    </font>
    <font>
      <sz val="10"/>
      <name val="Arial"/>
      <family val="2"/>
    </font>
    <font>
      <sz val="8"/>
      <color indexed="8"/>
      <name val="Calibri"/>
      <family val="2"/>
      <scheme val="minor"/>
    </font>
    <font>
      <b/>
      <sz val="10"/>
      <name val="Calibri"/>
      <family val="2"/>
      <scheme val="minor"/>
    </font>
    <font>
      <b/>
      <sz val="16"/>
      <name val="Arial Narrow"/>
      <family val="2"/>
    </font>
    <font>
      <b/>
      <sz val="8"/>
      <name val="Arial Narrow"/>
      <family val="2"/>
    </font>
    <font>
      <u/>
      <sz val="11"/>
      <color theme="10"/>
      <name val="Calibri"/>
      <family val="2"/>
      <scheme val="minor"/>
    </font>
    <font>
      <sz val="8"/>
      <name val="Arial Narrow"/>
      <family val="2"/>
    </font>
    <font>
      <sz val="11"/>
      <color theme="1"/>
      <name val="Calibri"/>
      <family val="2"/>
      <scheme val="minor"/>
    </font>
    <font>
      <b/>
      <sz val="14"/>
      <name val="Calibri"/>
      <family val="2"/>
      <scheme val="minor"/>
    </font>
    <font>
      <b/>
      <sz val="14"/>
      <color theme="1"/>
      <name val="Arial Narrow"/>
      <family val="2"/>
    </font>
    <font>
      <b/>
      <sz val="14"/>
      <color theme="1"/>
      <name val="Calibri"/>
      <family val="2"/>
      <scheme val="minor"/>
    </font>
    <font>
      <b/>
      <sz val="12"/>
      <color theme="1"/>
      <name val="Arial"/>
      <family val="2"/>
    </font>
    <font>
      <sz val="9"/>
      <color rgb="FF1D2228"/>
      <name val="Calibri"/>
      <family val="2"/>
      <scheme val="minor"/>
    </font>
    <font>
      <b/>
      <sz val="10"/>
      <color theme="1"/>
      <name val="Calibri"/>
      <family val="2"/>
      <scheme val="minor"/>
    </font>
    <font>
      <sz val="9"/>
      <name val="Calibri"/>
      <family val="2"/>
      <scheme val="minor"/>
    </font>
    <font>
      <sz val="9"/>
      <color theme="1"/>
      <name val="Calibri"/>
      <family val="2"/>
      <scheme val="minor"/>
    </font>
    <font>
      <b/>
      <sz val="9"/>
      <name val="Calibri"/>
      <family val="2"/>
      <scheme val="minor"/>
    </font>
    <font>
      <b/>
      <sz val="9"/>
      <color theme="1"/>
      <name val="Calibri"/>
      <family val="2"/>
      <scheme val="minor"/>
    </font>
    <font>
      <sz val="9"/>
      <color indexed="8"/>
      <name val="Calibri"/>
      <family val="2"/>
      <scheme val="minor"/>
    </font>
    <font>
      <sz val="9"/>
      <color theme="1"/>
      <name val="Arial Narrow"/>
      <family val="2"/>
    </font>
    <font>
      <b/>
      <sz val="9"/>
      <color theme="1"/>
      <name val="Arial Narrow"/>
      <family val="2"/>
    </font>
    <font>
      <sz val="10"/>
      <color theme="1"/>
      <name val="Calibri"/>
      <family val="2"/>
      <scheme val="minor"/>
    </font>
    <font>
      <sz val="10"/>
      <name val="Calibri"/>
      <family val="2"/>
      <scheme val="minor"/>
    </font>
    <font>
      <sz val="10"/>
      <color indexed="8"/>
      <name val="Calibri"/>
      <family val="2"/>
      <scheme val="minor"/>
    </font>
    <font>
      <b/>
      <sz val="10"/>
      <color theme="1"/>
      <name val="Arial Narrow"/>
      <family val="2"/>
    </font>
    <font>
      <u/>
      <sz val="10"/>
      <color theme="10"/>
      <name val="Calibri"/>
      <family val="2"/>
      <scheme val="minor"/>
    </font>
    <font>
      <sz val="10"/>
      <color rgb="FFFF0000"/>
      <name val="Calibri"/>
      <family val="2"/>
      <scheme val="minor"/>
    </font>
    <font>
      <b/>
      <sz val="10"/>
      <color indexed="8"/>
      <name val="Calibri"/>
      <family val="2"/>
      <scheme val="minor"/>
    </font>
    <font>
      <b/>
      <sz val="10"/>
      <color indexed="59"/>
      <name val="Calibri"/>
      <family val="2"/>
      <scheme val="minor"/>
    </font>
  </fonts>
  <fills count="6">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rgb="FF92D050"/>
        <bgColor indexed="64"/>
      </patternFill>
    </fill>
    <fill>
      <patternFill patternType="solid">
        <fgColor indexed="9"/>
        <bgColor indexed="64"/>
      </patternFill>
    </fill>
  </fills>
  <borders count="69">
    <border>
      <left/>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n">
        <color indexed="64"/>
      </top>
      <bottom/>
      <diagonal/>
    </border>
    <border>
      <left/>
      <right/>
      <top style="thin">
        <color indexed="64"/>
      </top>
      <bottom/>
      <diagonal/>
    </border>
    <border>
      <left style="thick">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medium">
        <color indexed="8"/>
      </left>
      <right style="medium">
        <color indexed="8"/>
      </right>
      <top style="medium">
        <color indexed="8"/>
      </top>
      <bottom style="medium">
        <color indexed="8"/>
      </bottom>
      <diagonal/>
    </border>
    <border>
      <left style="thin">
        <color indexed="64"/>
      </left>
      <right/>
      <top style="thick">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0" fontId="14" fillId="0" borderId="0"/>
    <xf numFmtId="0" fontId="19" fillId="0" borderId="0" applyNumberFormat="0" applyFill="0" applyBorder="0" applyAlignment="0" applyProtection="0"/>
    <xf numFmtId="43" fontId="21" fillId="0" borderId="0" applyFont="0" applyFill="0" applyBorder="0" applyAlignment="0" applyProtection="0"/>
    <xf numFmtId="9" fontId="21" fillId="0" borderId="0" applyFont="0" applyFill="0" applyBorder="0" applyAlignment="0" applyProtection="0"/>
  </cellStyleXfs>
  <cellXfs count="364">
    <xf numFmtId="0" fontId="0" fillId="0" borderId="0" xfId="0"/>
    <xf numFmtId="0" fontId="3" fillId="2" borderId="9" xfId="0" applyFont="1" applyFill="1" applyBorder="1" applyAlignment="1">
      <alignment horizontal="center" vertical="center"/>
    </xf>
    <xf numFmtId="0" fontId="13" fillId="2" borderId="37" xfId="0" applyFont="1" applyFill="1" applyBorder="1" applyAlignment="1">
      <alignment horizontal="justify" vertical="center"/>
    </xf>
    <xf numFmtId="0" fontId="13" fillId="2" borderId="37" xfId="0" applyFont="1" applyFill="1" applyBorder="1" applyAlignment="1">
      <alignment horizontal="justify" vertical="center" wrapText="1"/>
    </xf>
    <xf numFmtId="0" fontId="13" fillId="2" borderId="37" xfId="0" applyFont="1" applyFill="1" applyBorder="1" applyAlignment="1">
      <alignment horizontal="left" vertical="center" wrapText="1"/>
    </xf>
    <xf numFmtId="0" fontId="12" fillId="2" borderId="37" xfId="0" applyFont="1" applyFill="1" applyBorder="1" applyAlignment="1">
      <alignment horizontal="center" vertical="center" wrapText="1"/>
    </xf>
    <xf numFmtId="0" fontId="10" fillId="2" borderId="36" xfId="0" applyFont="1" applyFill="1" applyBorder="1" applyAlignment="1">
      <alignment horizontal="center" vertical="center"/>
    </xf>
    <xf numFmtId="0" fontId="13" fillId="2" borderId="36" xfId="0" applyFont="1" applyFill="1" applyBorder="1" applyAlignment="1">
      <alignment horizontal="justify" vertical="center"/>
    </xf>
    <xf numFmtId="0" fontId="13" fillId="2" borderId="36" xfId="0" applyFont="1" applyFill="1" applyBorder="1" applyAlignment="1">
      <alignment horizontal="left" vertical="center" wrapText="1"/>
    </xf>
    <xf numFmtId="14" fontId="13" fillId="2" borderId="37" xfId="0" applyNumberFormat="1" applyFont="1" applyFill="1" applyBorder="1" applyAlignment="1">
      <alignment horizontal="center" vertical="center" wrapText="1"/>
    </xf>
    <xf numFmtId="0" fontId="15" fillId="2" borderId="37" xfId="1" applyFont="1" applyFill="1" applyBorder="1" applyAlignment="1">
      <alignment horizontal="justify" vertical="center" wrapText="1"/>
    </xf>
    <xf numFmtId="9" fontId="20" fillId="2" borderId="28" xfId="0" applyNumberFormat="1" applyFont="1" applyFill="1" applyBorder="1"/>
    <xf numFmtId="14" fontId="13" fillId="2" borderId="36" xfId="0" applyNumberFormat="1" applyFont="1" applyFill="1" applyBorder="1" applyAlignment="1">
      <alignment horizontal="center" vertical="center" wrapText="1"/>
    </xf>
    <xf numFmtId="0" fontId="0" fillId="2" borderId="0" xfId="0" applyFill="1"/>
    <xf numFmtId="0" fontId="3" fillId="2" borderId="9"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3" fillId="2" borderId="0" xfId="0" applyFont="1" applyFill="1" applyBorder="1" applyAlignment="1">
      <alignment horizontal="center" wrapText="1"/>
    </xf>
    <xf numFmtId="0" fontId="4" fillId="2" borderId="0" xfId="0" applyFont="1" applyFill="1"/>
    <xf numFmtId="0" fontId="5" fillId="2" borderId="0" xfId="0" applyFont="1" applyFill="1"/>
    <xf numFmtId="0" fontId="4" fillId="2" borderId="0" xfId="0" applyFont="1" applyFill="1" applyAlignment="1">
      <alignment horizontal="center" vertical="center"/>
    </xf>
    <xf numFmtId="0" fontId="13" fillId="2" borderId="30" xfId="0" applyFont="1" applyFill="1" applyBorder="1"/>
    <xf numFmtId="9" fontId="22" fillId="2" borderId="32" xfId="4" applyFont="1" applyFill="1" applyBorder="1" applyAlignment="1">
      <alignment horizontal="center" vertical="center"/>
    </xf>
    <xf numFmtId="0" fontId="4" fillId="2" borderId="0" xfId="0" applyFont="1" applyFill="1" applyAlignment="1">
      <alignment horizontal="center"/>
    </xf>
    <xf numFmtId="0" fontId="4" fillId="2" borderId="0" xfId="0" applyFont="1" applyFill="1" applyAlignment="1"/>
    <xf numFmtId="0" fontId="4" fillId="2" borderId="0" xfId="0" applyFont="1" applyFill="1" applyAlignment="1">
      <alignment horizontal="left"/>
    </xf>
    <xf numFmtId="0" fontId="4" fillId="2" borderId="0" xfId="0" applyFont="1" applyFill="1" applyAlignment="1">
      <alignment horizontal="left" vertical="center" wrapText="1"/>
    </xf>
    <xf numFmtId="0" fontId="4" fillId="2" borderId="0" xfId="0" applyFont="1" applyFill="1" applyAlignment="1">
      <alignment horizontal="justify" vertical="center" wrapText="1"/>
    </xf>
    <xf numFmtId="0" fontId="4" fillId="2" borderId="0" xfId="0" applyFont="1" applyFill="1" applyAlignment="1">
      <alignment horizontal="left" vertical="top" wrapText="1"/>
    </xf>
    <xf numFmtId="0" fontId="10" fillId="2" borderId="0" xfId="0" applyFont="1" applyFill="1" applyBorder="1" applyAlignment="1">
      <alignment horizontal="center" vertical="center"/>
    </xf>
    <xf numFmtId="0" fontId="10" fillId="2" borderId="0" xfId="0" applyFont="1" applyFill="1" applyBorder="1" applyAlignment="1">
      <alignment horizontal="center" vertical="center" wrapText="1"/>
    </xf>
    <xf numFmtId="0" fontId="12" fillId="2" borderId="38" xfId="0" applyFont="1" applyFill="1" applyBorder="1" applyAlignment="1">
      <alignment horizontal="center" vertical="center" wrapText="1"/>
    </xf>
    <xf numFmtId="164" fontId="12" fillId="2" borderId="38" xfId="0" applyNumberFormat="1" applyFont="1" applyFill="1" applyBorder="1" applyAlignment="1">
      <alignment horizontal="center" vertical="center" wrapText="1"/>
    </xf>
    <xf numFmtId="0" fontId="12" fillId="2" borderId="48" xfId="0" applyFont="1" applyFill="1" applyBorder="1" applyAlignment="1">
      <alignment horizontal="center" vertical="center" wrapText="1"/>
    </xf>
    <xf numFmtId="0" fontId="0" fillId="2" borderId="0" xfId="0" applyFill="1" applyAlignment="1">
      <alignment horizontal="center" vertical="center"/>
    </xf>
    <xf numFmtId="9" fontId="24" fillId="2" borderId="39" xfId="0" applyNumberFormat="1" applyFont="1" applyFill="1" applyBorder="1"/>
    <xf numFmtId="0" fontId="24" fillId="2" borderId="30" xfId="0" applyFont="1" applyFill="1" applyBorder="1"/>
    <xf numFmtId="9" fontId="24" fillId="2" borderId="32" xfId="4" applyFont="1" applyFill="1" applyBorder="1" applyAlignment="1">
      <alignment horizontal="center" vertical="center"/>
    </xf>
    <xf numFmtId="0" fontId="10" fillId="2" borderId="40" xfId="0" applyFont="1" applyFill="1" applyBorder="1" applyAlignment="1">
      <alignment horizontal="center" vertical="center" wrapText="1"/>
    </xf>
    <xf numFmtId="0" fontId="16" fillId="2" borderId="43" xfId="0" applyFont="1" applyFill="1" applyBorder="1" applyAlignment="1">
      <alignment horizontal="center" vertical="center" wrapText="1"/>
    </xf>
    <xf numFmtId="9" fontId="24" fillId="2" borderId="28" xfId="0" applyNumberFormat="1" applyFont="1" applyFill="1" applyBorder="1" applyAlignment="1">
      <alignment horizontal="center"/>
    </xf>
    <xf numFmtId="165" fontId="23" fillId="2" borderId="30" xfId="3" applyNumberFormat="1" applyFont="1" applyFill="1" applyBorder="1" applyAlignment="1">
      <alignment horizontal="center" vertical="center"/>
    </xf>
    <xf numFmtId="0" fontId="10" fillId="2" borderId="0" xfId="0" applyFont="1" applyFill="1" applyBorder="1" applyAlignment="1">
      <alignment horizontal="justify" vertical="center" wrapText="1"/>
    </xf>
    <xf numFmtId="0" fontId="11" fillId="2" borderId="44"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3" fillId="2" borderId="36" xfId="0" applyFont="1" applyFill="1" applyBorder="1" applyAlignment="1">
      <alignment horizontal="justify" vertical="center" wrapText="1"/>
    </xf>
    <xf numFmtId="9" fontId="24" fillId="2" borderId="32" xfId="4" applyFont="1" applyFill="1" applyBorder="1" applyAlignment="1">
      <alignment horizontal="center"/>
    </xf>
    <xf numFmtId="0" fontId="12" fillId="2" borderId="40" xfId="0" applyFont="1" applyFill="1" applyBorder="1" applyAlignment="1">
      <alignment horizontal="center" vertical="center" wrapText="1"/>
    </xf>
    <xf numFmtId="0" fontId="12" fillId="2" borderId="43" xfId="0" applyFont="1" applyFill="1" applyBorder="1" applyAlignment="1">
      <alignment horizontal="center" vertical="center" wrapText="1"/>
    </xf>
    <xf numFmtId="0" fontId="18" fillId="2" borderId="62" xfId="0" applyFont="1" applyFill="1" applyBorder="1" applyAlignment="1">
      <alignment horizontal="center" vertical="center" wrapText="1"/>
    </xf>
    <xf numFmtId="0" fontId="15" fillId="2" borderId="8" xfId="1" applyFont="1" applyFill="1" applyBorder="1" applyAlignment="1">
      <alignment horizontal="justify" vertical="center" wrapText="1"/>
    </xf>
    <xf numFmtId="0" fontId="19" fillId="2" borderId="36" xfId="2" applyFill="1" applyBorder="1" applyAlignment="1">
      <alignment wrapText="1"/>
    </xf>
    <xf numFmtId="9" fontId="12" fillId="2" borderId="28" xfId="0" applyNumberFormat="1" applyFont="1" applyFill="1" applyBorder="1" applyAlignment="1">
      <alignment horizontal="center" vertical="center" wrapText="1"/>
    </xf>
    <xf numFmtId="9" fontId="12" fillId="2" borderId="32" xfId="0" applyNumberFormat="1" applyFont="1" applyFill="1" applyBorder="1" applyAlignment="1">
      <alignment horizontal="center" vertical="center" wrapText="1"/>
    </xf>
    <xf numFmtId="0" fontId="10" fillId="2" borderId="0" xfId="0" applyFont="1" applyFill="1" applyBorder="1" applyAlignment="1" applyProtection="1">
      <alignment vertical="center"/>
    </xf>
    <xf numFmtId="0" fontId="0" fillId="2" borderId="0" xfId="0" applyFill="1" applyBorder="1" applyProtection="1"/>
    <xf numFmtId="0" fontId="10" fillId="2" borderId="0" xfId="0" applyFont="1" applyFill="1" applyBorder="1" applyAlignment="1" applyProtection="1">
      <alignment vertical="center" wrapText="1"/>
    </xf>
    <xf numFmtId="0" fontId="0" fillId="2" borderId="0" xfId="0" applyFill="1" applyProtection="1"/>
    <xf numFmtId="0" fontId="0" fillId="2" borderId="27" xfId="0" applyFill="1" applyBorder="1" applyProtection="1"/>
    <xf numFmtId="0" fontId="0" fillId="2" borderId="53" xfId="0" applyFill="1" applyBorder="1" applyProtection="1"/>
    <xf numFmtId="9" fontId="0" fillId="2" borderId="53" xfId="0" applyNumberFormat="1" applyFill="1" applyBorder="1" applyAlignment="1" applyProtection="1">
      <alignment horizontal="center"/>
    </xf>
    <xf numFmtId="0" fontId="0" fillId="2" borderId="29" xfId="0" applyFill="1" applyBorder="1" applyProtection="1"/>
    <xf numFmtId="0" fontId="0" fillId="2" borderId="46" xfId="0" applyFill="1" applyBorder="1" applyProtection="1"/>
    <xf numFmtId="9" fontId="0" fillId="2" borderId="46" xfId="0" applyNumberFormat="1" applyFill="1" applyBorder="1" applyAlignment="1" applyProtection="1">
      <alignment horizontal="center"/>
    </xf>
    <xf numFmtId="0" fontId="0" fillId="2" borderId="31" xfId="0" applyFill="1" applyBorder="1" applyProtection="1"/>
    <xf numFmtId="0" fontId="0" fillId="2" borderId="54" xfId="0" applyFill="1" applyBorder="1" applyProtection="1"/>
    <xf numFmtId="9" fontId="0" fillId="2" borderId="54" xfId="0" applyNumberFormat="1" applyFill="1" applyBorder="1" applyAlignment="1" applyProtection="1">
      <alignment horizontal="center"/>
    </xf>
    <xf numFmtId="9" fontId="9" fillId="2" borderId="53" xfId="0" applyNumberFormat="1" applyFont="1" applyFill="1" applyBorder="1" applyAlignment="1" applyProtection="1">
      <alignment horizontal="center"/>
    </xf>
    <xf numFmtId="0" fontId="9" fillId="2" borderId="46" xfId="0" applyFont="1" applyFill="1" applyBorder="1" applyAlignment="1" applyProtection="1">
      <alignment horizontal="center"/>
    </xf>
    <xf numFmtId="9" fontId="24" fillId="2" borderId="54" xfId="4" applyFont="1" applyFill="1" applyBorder="1" applyAlignment="1" applyProtection="1">
      <alignment horizontal="center"/>
    </xf>
    <xf numFmtId="0" fontId="18" fillId="2" borderId="37" xfId="0" applyFont="1" applyFill="1" applyBorder="1" applyAlignment="1">
      <alignment horizontal="justify" vertical="center" wrapText="1"/>
    </xf>
    <xf numFmtId="0" fontId="12" fillId="0" borderId="41" xfId="0" applyFont="1" applyBorder="1" applyAlignment="1">
      <alignment horizontal="center" vertical="center" wrapText="1"/>
    </xf>
    <xf numFmtId="0" fontId="16" fillId="0" borderId="41" xfId="0" applyFont="1" applyBorder="1" applyAlignment="1">
      <alignment horizontal="center" vertical="center" wrapText="1"/>
    </xf>
    <xf numFmtId="164" fontId="16" fillId="0" borderId="41" xfId="0" applyNumberFormat="1" applyFont="1" applyBorder="1" applyAlignment="1">
      <alignment horizontal="center" vertical="center" wrapText="1"/>
    </xf>
    <xf numFmtId="0" fontId="16" fillId="0" borderId="45" xfId="0" applyFont="1" applyBorder="1" applyAlignment="1">
      <alignment horizontal="center" vertical="center" wrapText="1"/>
    </xf>
    <xf numFmtId="0" fontId="16" fillId="0" borderId="48" xfId="0" applyFont="1" applyBorder="1" applyAlignment="1">
      <alignment horizontal="center" vertical="center" wrapText="1"/>
    </xf>
    <xf numFmtId="0" fontId="28" fillId="0" borderId="8" xfId="0" applyFont="1" applyBorder="1" applyAlignment="1">
      <alignment vertical="center" wrapText="1"/>
    </xf>
    <xf numFmtId="0" fontId="28" fillId="0" borderId="5" xfId="0" applyFont="1" applyBorder="1" applyAlignment="1">
      <alignment horizontal="justify" vertical="center" wrapText="1"/>
    </xf>
    <xf numFmtId="0" fontId="28" fillId="0" borderId="5" xfId="0" applyFont="1" applyBorder="1" applyAlignment="1">
      <alignment vertical="center" wrapText="1"/>
    </xf>
    <xf numFmtId="0" fontId="28"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0" xfId="0" applyFont="1" applyAlignment="1">
      <alignment horizontal="justify" vertical="center" wrapText="1"/>
    </xf>
    <xf numFmtId="0" fontId="29" fillId="2" borderId="44" xfId="0" applyFont="1" applyFill="1" applyBorder="1" applyAlignment="1">
      <alignment horizontal="center" vertical="center" wrapText="1"/>
    </xf>
    <xf numFmtId="0" fontId="31" fillId="2" borderId="36" xfId="0" applyFont="1" applyFill="1" applyBorder="1" applyAlignment="1">
      <alignment horizontal="center" vertical="center" wrapText="1"/>
    </xf>
    <xf numFmtId="0" fontId="28" fillId="2" borderId="36" xfId="0" applyFont="1" applyFill="1" applyBorder="1" applyAlignment="1">
      <alignment horizontal="justify" vertical="center"/>
    </xf>
    <xf numFmtId="14" fontId="28" fillId="2" borderId="36" xfId="0" applyNumberFormat="1" applyFont="1" applyFill="1" applyBorder="1" applyAlignment="1">
      <alignment horizontal="center" vertical="center" wrapText="1"/>
    </xf>
    <xf numFmtId="0" fontId="28" fillId="2" borderId="36" xfId="0" applyFont="1" applyFill="1" applyBorder="1" applyAlignment="1">
      <alignment horizontal="justify" vertical="center" wrapText="1"/>
    </xf>
    <xf numFmtId="0" fontId="28" fillId="2" borderId="36" xfId="0" applyFont="1" applyFill="1" applyBorder="1" applyAlignment="1">
      <alignment horizontal="center" vertical="center" wrapText="1"/>
    </xf>
    <xf numFmtId="0" fontId="32" fillId="2" borderId="36" xfId="1" applyFont="1" applyFill="1" applyBorder="1" applyAlignment="1">
      <alignment horizontal="justify" vertical="center" wrapText="1"/>
    </xf>
    <xf numFmtId="0" fontId="29" fillId="2" borderId="0" xfId="0" applyFont="1" applyFill="1" applyAlignment="1">
      <alignment horizontal="center" vertical="center"/>
    </xf>
    <xf numFmtId="0" fontId="33" fillId="2" borderId="36" xfId="0" applyFont="1" applyFill="1" applyBorder="1" applyAlignment="1">
      <alignment horizontal="justify" vertical="top" wrapText="1"/>
    </xf>
    <xf numFmtId="9" fontId="34" fillId="4" borderId="28" xfId="0" applyNumberFormat="1" applyFont="1" applyFill="1" applyBorder="1" applyAlignment="1">
      <alignment horizontal="center" vertical="center"/>
    </xf>
    <xf numFmtId="0" fontId="31" fillId="2" borderId="5" xfId="0" applyFont="1" applyFill="1" applyBorder="1" applyAlignment="1">
      <alignment horizontal="center" vertical="center" wrapText="1"/>
    </xf>
    <xf numFmtId="0" fontId="28" fillId="2" borderId="5" xfId="0" applyFont="1" applyFill="1" applyBorder="1" applyAlignment="1">
      <alignment horizontal="left" vertical="center" wrapText="1"/>
    </xf>
    <xf numFmtId="0" fontId="28" fillId="2" borderId="5" xfId="0" applyFont="1" applyFill="1" applyBorder="1" applyAlignment="1">
      <alignment horizontal="justify" vertical="center"/>
    </xf>
    <xf numFmtId="0" fontId="28" fillId="2" borderId="5" xfId="0" applyFont="1" applyFill="1" applyBorder="1" applyAlignment="1">
      <alignment horizontal="justify" vertical="center" wrapText="1"/>
    </xf>
    <xf numFmtId="14" fontId="28" fillId="2" borderId="5" xfId="0" applyNumberFormat="1" applyFont="1" applyFill="1" applyBorder="1" applyAlignment="1">
      <alignment horizontal="center" vertical="center" wrapText="1"/>
    </xf>
    <xf numFmtId="0" fontId="32" fillId="2" borderId="5" xfId="1" applyFont="1" applyFill="1" applyBorder="1" applyAlignment="1">
      <alignment horizontal="justify" vertical="center" wrapText="1"/>
    </xf>
    <xf numFmtId="0" fontId="33" fillId="2" borderId="5" xfId="0" applyFont="1" applyFill="1" applyBorder="1" applyAlignment="1">
      <alignment horizontal="justify" vertical="top" wrapText="1"/>
    </xf>
    <xf numFmtId="9" fontId="34" fillId="4" borderId="30" xfId="0" applyNumberFormat="1" applyFont="1" applyFill="1" applyBorder="1" applyAlignment="1">
      <alignment horizontal="center" vertical="center"/>
    </xf>
    <xf numFmtId="0" fontId="30" fillId="2" borderId="37" xfId="0" applyFont="1" applyFill="1" applyBorder="1" applyAlignment="1">
      <alignment horizontal="center" vertical="center" wrapText="1"/>
    </xf>
    <xf numFmtId="0" fontId="28" fillId="2" borderId="37" xfId="0" applyFont="1" applyFill="1" applyBorder="1" applyAlignment="1">
      <alignment horizontal="left" vertical="center" wrapText="1"/>
    </xf>
    <xf numFmtId="0" fontId="28" fillId="2" borderId="37" xfId="0" applyFont="1" applyFill="1" applyBorder="1" applyAlignment="1">
      <alignment horizontal="justify" vertical="center"/>
    </xf>
    <xf numFmtId="0" fontId="28" fillId="2" borderId="37" xfId="0" applyFont="1" applyFill="1" applyBorder="1" applyAlignment="1">
      <alignment horizontal="justify" vertical="center" wrapText="1"/>
    </xf>
    <xf numFmtId="14" fontId="28" fillId="2" borderId="37" xfId="0" applyNumberFormat="1" applyFont="1" applyFill="1" applyBorder="1" applyAlignment="1">
      <alignment horizontal="center" vertical="center" wrapText="1"/>
    </xf>
    <xf numFmtId="14" fontId="28" fillId="2" borderId="37" xfId="0" applyNumberFormat="1" applyFont="1" applyFill="1" applyBorder="1" applyAlignment="1">
      <alignment horizontal="center" vertical="center"/>
    </xf>
    <xf numFmtId="0" fontId="32" fillId="2" borderId="37" xfId="1" applyFont="1" applyFill="1" applyBorder="1" applyAlignment="1">
      <alignment horizontal="justify" vertical="center" wrapText="1"/>
    </xf>
    <xf numFmtId="0" fontId="33" fillId="2" borderId="37" xfId="0" applyFont="1" applyFill="1" applyBorder="1" applyAlignment="1">
      <alignment horizontal="justify" wrapText="1"/>
    </xf>
    <xf numFmtId="9" fontId="34" fillId="4" borderId="32" xfId="0" applyNumberFormat="1" applyFont="1" applyFill="1" applyBorder="1" applyAlignment="1">
      <alignment horizontal="center" vertical="center"/>
    </xf>
    <xf numFmtId="0" fontId="35" fillId="2" borderId="0" xfId="0" applyFont="1" applyFill="1"/>
    <xf numFmtId="0" fontId="27" fillId="2" borderId="0" xfId="0" applyFont="1" applyFill="1" applyBorder="1" applyAlignment="1">
      <alignment horizontal="center" vertical="center"/>
    </xf>
    <xf numFmtId="0" fontId="27" fillId="2" borderId="0" xfId="0" applyFont="1" applyFill="1" applyBorder="1" applyAlignment="1">
      <alignment horizontal="center" vertical="center" wrapText="1"/>
    </xf>
    <xf numFmtId="0" fontId="27" fillId="2" borderId="0" xfId="0" applyFont="1" applyFill="1" applyBorder="1" applyAlignment="1">
      <alignment horizontal="justify" vertical="center" wrapText="1"/>
    </xf>
    <xf numFmtId="0" fontId="16" fillId="2" borderId="38" xfId="0" applyFont="1" applyFill="1" applyBorder="1" applyAlignment="1">
      <alignment horizontal="center" vertical="center" wrapText="1"/>
    </xf>
    <xf numFmtId="164" fontId="16" fillId="2" borderId="38" xfId="0" applyNumberFormat="1" applyFont="1" applyFill="1" applyBorder="1" applyAlignment="1">
      <alignment horizontal="center" vertical="center" wrapText="1"/>
    </xf>
    <xf numFmtId="0" fontId="16" fillId="2" borderId="48"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16" fillId="2" borderId="41" xfId="0" applyFont="1" applyFill="1" applyBorder="1" applyAlignment="1">
      <alignment horizontal="center" vertical="center" wrapText="1"/>
    </xf>
    <xf numFmtId="164" fontId="16" fillId="2" borderId="41" xfId="0" applyNumberFormat="1" applyFont="1" applyFill="1" applyBorder="1" applyAlignment="1">
      <alignment horizontal="center" vertical="center" wrapText="1"/>
    </xf>
    <xf numFmtId="0" fontId="16" fillId="2" borderId="42" xfId="0" applyFont="1" applyFill="1" applyBorder="1" applyAlignment="1">
      <alignment horizontal="center" vertical="center" wrapText="1"/>
    </xf>
    <xf numFmtId="0" fontId="16" fillId="2" borderId="61" xfId="0" applyFont="1" applyFill="1" applyBorder="1" applyAlignment="1">
      <alignment horizontal="center" vertical="center" wrapText="1"/>
    </xf>
    <xf numFmtId="0" fontId="7" fillId="2" borderId="41" xfId="0" applyFont="1" applyFill="1" applyBorder="1" applyAlignment="1">
      <alignment horizontal="center" vertical="center" wrapText="1"/>
    </xf>
    <xf numFmtId="0" fontId="36" fillId="2" borderId="36" xfId="0" applyFont="1" applyFill="1" applyBorder="1" applyAlignment="1">
      <alignment horizontal="center" vertical="center" wrapText="1"/>
    </xf>
    <xf numFmtId="0" fontId="36" fillId="2" borderId="36" xfId="1" applyFont="1" applyFill="1" applyBorder="1" applyAlignment="1">
      <alignment horizontal="left" vertical="center" wrapText="1"/>
    </xf>
    <xf numFmtId="0" fontId="35" fillId="2" borderId="36" xfId="0" applyFont="1" applyFill="1" applyBorder="1" applyAlignment="1">
      <alignment horizontal="justify" vertical="center" wrapText="1"/>
    </xf>
    <xf numFmtId="14" fontId="36" fillId="2" borderId="36" xfId="1" applyNumberFormat="1" applyFont="1" applyFill="1" applyBorder="1" applyAlignment="1">
      <alignment horizontal="center" vertical="center" wrapText="1"/>
    </xf>
    <xf numFmtId="0" fontId="36" fillId="2" borderId="36" xfId="1" applyFont="1" applyFill="1" applyBorder="1" applyAlignment="1">
      <alignment horizontal="justify" vertical="center" wrapText="1"/>
    </xf>
    <xf numFmtId="0" fontId="37" fillId="2" borderId="36" xfId="1" applyFont="1" applyFill="1" applyBorder="1" applyAlignment="1">
      <alignment horizontal="justify" vertical="center" wrapText="1"/>
    </xf>
    <xf numFmtId="0" fontId="35" fillId="2" borderId="0" xfId="0" applyFont="1" applyFill="1" applyAlignment="1">
      <alignment horizontal="center" vertical="center"/>
    </xf>
    <xf numFmtId="0" fontId="8" fillId="2" borderId="36" xfId="0" applyFont="1" applyFill="1" applyBorder="1" applyAlignment="1">
      <alignment horizontal="justify" vertical="center" wrapText="1"/>
    </xf>
    <xf numFmtId="9" fontId="38" fillId="2" borderId="28" xfId="0" applyNumberFormat="1" applyFont="1" applyFill="1" applyBorder="1" applyAlignment="1">
      <alignment horizontal="center" vertical="center"/>
    </xf>
    <xf numFmtId="0" fontId="36" fillId="2" borderId="5" xfId="0" applyFont="1" applyFill="1" applyBorder="1" applyAlignment="1">
      <alignment horizontal="center" vertical="center" wrapText="1"/>
    </xf>
    <xf numFmtId="0" fontId="36" fillId="2" borderId="5" xfId="1" applyFont="1" applyFill="1" applyBorder="1" applyAlignment="1">
      <alignment horizontal="left" vertical="center" wrapText="1"/>
    </xf>
    <xf numFmtId="0" fontId="35" fillId="2" borderId="5" xfId="0" applyFont="1" applyFill="1" applyBorder="1" applyAlignment="1">
      <alignment horizontal="justify" vertical="center" wrapText="1"/>
    </xf>
    <xf numFmtId="14" fontId="36" fillId="2" borderId="5" xfId="1" applyNumberFormat="1" applyFont="1" applyFill="1" applyBorder="1" applyAlignment="1">
      <alignment horizontal="center" vertical="center" wrapText="1"/>
    </xf>
    <xf numFmtId="0" fontId="36" fillId="2" borderId="5" xfId="1" applyFont="1" applyFill="1" applyBorder="1" applyAlignment="1">
      <alignment horizontal="justify" vertical="center" wrapText="1"/>
    </xf>
    <xf numFmtId="0" fontId="37" fillId="2" borderId="5" xfId="1" applyFont="1" applyFill="1" applyBorder="1" applyAlignment="1">
      <alignment horizontal="justify" vertical="center" wrapText="1"/>
    </xf>
    <xf numFmtId="0" fontId="39" fillId="2" borderId="5" xfId="2" applyFont="1" applyFill="1" applyBorder="1" applyAlignment="1">
      <alignment horizontal="justify" vertical="center" wrapText="1"/>
    </xf>
    <xf numFmtId="9" fontId="38" fillId="2" borderId="30" xfId="0" applyNumberFormat="1" applyFont="1" applyFill="1" applyBorder="1" applyAlignment="1">
      <alignment horizontal="center" vertical="center"/>
    </xf>
    <xf numFmtId="0" fontId="36" fillId="2" borderId="5" xfId="0" applyFont="1" applyFill="1" applyBorder="1" applyAlignment="1">
      <alignment horizontal="justify" vertical="center" wrapText="1"/>
    </xf>
    <xf numFmtId="0" fontId="8" fillId="2" borderId="5" xfId="0" applyFont="1" applyFill="1" applyBorder="1" applyAlignment="1">
      <alignment horizontal="justify" vertical="center" wrapText="1"/>
    </xf>
    <xf numFmtId="0" fontId="36" fillId="2" borderId="37" xfId="0" applyFont="1" applyFill="1" applyBorder="1" applyAlignment="1">
      <alignment horizontal="center" vertical="center" wrapText="1"/>
    </xf>
    <xf numFmtId="0" fontId="36" fillId="2" borderId="37" xfId="0" applyFont="1" applyFill="1" applyBorder="1" applyAlignment="1">
      <alignment horizontal="justify" vertical="center"/>
    </xf>
    <xf numFmtId="14" fontId="36" fillId="2" borderId="37" xfId="0" applyNumberFormat="1" applyFont="1" applyFill="1" applyBorder="1" applyAlignment="1">
      <alignment horizontal="center" vertical="center" wrapText="1"/>
    </xf>
    <xf numFmtId="0" fontId="36" fillId="2" borderId="37" xfId="0" applyFont="1" applyFill="1" applyBorder="1" applyAlignment="1">
      <alignment horizontal="justify" vertical="center" wrapText="1"/>
    </xf>
    <xf numFmtId="0" fontId="36" fillId="2" borderId="37" xfId="0" applyFont="1" applyFill="1" applyBorder="1" applyAlignment="1">
      <alignment horizontal="left" vertical="center" wrapText="1"/>
    </xf>
    <xf numFmtId="0" fontId="37" fillId="2" borderId="37" xfId="1" applyFont="1" applyFill="1" applyBorder="1" applyAlignment="1">
      <alignment horizontal="justify" vertical="center" wrapText="1"/>
    </xf>
    <xf numFmtId="0" fontId="8" fillId="0" borderId="37" xfId="0" applyFont="1" applyFill="1" applyBorder="1" applyAlignment="1">
      <alignment horizontal="justify" vertical="center" wrapText="1"/>
    </xf>
    <xf numFmtId="9" fontId="38" fillId="0" borderId="32" xfId="0" applyNumberFormat="1" applyFont="1" applyFill="1" applyBorder="1" applyAlignment="1">
      <alignment horizontal="center" vertical="center"/>
    </xf>
    <xf numFmtId="0" fontId="36" fillId="2" borderId="36" xfId="0" applyNumberFormat="1" applyFont="1" applyFill="1" applyBorder="1" applyAlignment="1">
      <alignment horizontal="left" vertical="center" wrapText="1"/>
    </xf>
    <xf numFmtId="0" fontId="36" fillId="2" borderId="36" xfId="0" applyFont="1" applyFill="1" applyBorder="1" applyAlignment="1">
      <alignment horizontal="justify" vertical="center" wrapText="1"/>
    </xf>
    <xf numFmtId="9" fontId="12" fillId="4" borderId="28" xfId="0" applyNumberFormat="1" applyFont="1" applyFill="1" applyBorder="1" applyAlignment="1">
      <alignment horizontal="center" vertical="center"/>
    </xf>
    <xf numFmtId="0" fontId="36" fillId="2" borderId="5" xfId="0" applyNumberFormat="1" applyFont="1" applyFill="1" applyBorder="1" applyAlignment="1">
      <alignment horizontal="left" vertical="center" wrapText="1"/>
    </xf>
    <xf numFmtId="9" fontId="12" fillId="4" borderId="30" xfId="0" applyNumberFormat="1" applyFont="1" applyFill="1" applyBorder="1" applyAlignment="1">
      <alignment horizontal="center" vertical="center"/>
    </xf>
    <xf numFmtId="14" fontId="36" fillId="2" borderId="5" xfId="0" applyNumberFormat="1" applyFont="1" applyFill="1" applyBorder="1" applyAlignment="1">
      <alignment horizontal="center" vertical="center" wrapText="1"/>
    </xf>
    <xf numFmtId="0" fontId="36" fillId="2" borderId="5" xfId="0" applyFont="1" applyFill="1" applyBorder="1" applyAlignment="1">
      <alignment horizontal="left" vertical="center" wrapText="1"/>
    </xf>
    <xf numFmtId="0" fontId="36" fillId="2" borderId="5" xfId="0" applyFont="1" applyFill="1" applyBorder="1" applyAlignment="1">
      <alignment horizontal="center" vertical="center"/>
    </xf>
    <xf numFmtId="0" fontId="36" fillId="2" borderId="5" xfId="0" applyFont="1" applyFill="1" applyBorder="1" applyAlignment="1">
      <alignment horizontal="justify" vertical="center"/>
    </xf>
    <xf numFmtId="0" fontId="36" fillId="2" borderId="5" xfId="0" applyFont="1" applyFill="1" applyBorder="1" applyAlignment="1">
      <alignment vertical="center" wrapText="1"/>
    </xf>
    <xf numFmtId="14" fontId="36" fillId="2" borderId="5" xfId="0" applyNumberFormat="1" applyFont="1" applyFill="1" applyBorder="1" applyAlignment="1">
      <alignment horizontal="center" vertical="center"/>
    </xf>
    <xf numFmtId="9" fontId="12" fillId="2" borderId="30" xfId="0" applyNumberFormat="1" applyFont="1" applyFill="1" applyBorder="1" applyAlignment="1">
      <alignment horizontal="center" vertical="center"/>
    </xf>
    <xf numFmtId="9" fontId="12" fillId="2" borderId="30" xfId="0" applyNumberFormat="1" applyFont="1" applyFill="1" applyBorder="1" applyAlignment="1">
      <alignment horizontal="center" vertical="center" wrapText="1"/>
    </xf>
    <xf numFmtId="0" fontId="35" fillId="2" borderId="5" xfId="0" applyFont="1" applyFill="1" applyBorder="1" applyAlignment="1">
      <alignment vertical="center" wrapText="1"/>
    </xf>
    <xf numFmtId="0" fontId="36" fillId="0" borderId="5" xfId="0" applyFont="1" applyFill="1" applyBorder="1" applyAlignment="1">
      <alignment horizontal="center" vertical="center" wrapText="1"/>
    </xf>
    <xf numFmtId="0" fontId="36" fillId="2" borderId="5" xfId="0" applyFont="1" applyFill="1" applyBorder="1" applyAlignment="1">
      <alignment vertical="top" wrapText="1"/>
    </xf>
    <xf numFmtId="0" fontId="36" fillId="2" borderId="5" xfId="0" applyFont="1" applyFill="1" applyBorder="1" applyAlignment="1">
      <alignment horizontal="left" vertical="top" wrapText="1"/>
    </xf>
    <xf numFmtId="0" fontId="36" fillId="2" borderId="9" xfId="0" applyFont="1" applyFill="1" applyBorder="1" applyAlignment="1">
      <alignment horizontal="center" vertical="center" wrapText="1"/>
    </xf>
    <xf numFmtId="0" fontId="36" fillId="2" borderId="9" xfId="0" applyFont="1" applyFill="1" applyBorder="1" applyAlignment="1">
      <alignment horizontal="left" vertical="center" wrapText="1"/>
    </xf>
    <xf numFmtId="0" fontId="36" fillId="2" borderId="9" xfId="0" applyFont="1" applyFill="1" applyBorder="1" applyAlignment="1">
      <alignment horizontal="center" vertical="top" wrapText="1"/>
    </xf>
    <xf numFmtId="0" fontId="36" fillId="2" borderId="9" xfId="0" applyFont="1" applyFill="1" applyBorder="1" applyAlignment="1">
      <alignment horizontal="center" vertical="center"/>
    </xf>
    <xf numFmtId="14" fontId="36" fillId="2" borderId="9" xfId="0" applyNumberFormat="1" applyFont="1" applyFill="1" applyBorder="1" applyAlignment="1">
      <alignment horizontal="center" vertical="center" wrapText="1"/>
    </xf>
    <xf numFmtId="0" fontId="36" fillId="2" borderId="59" xfId="0" applyFont="1" applyFill="1" applyBorder="1" applyAlignment="1">
      <alignment horizontal="left" vertical="center" wrapText="1"/>
    </xf>
    <xf numFmtId="9" fontId="12" fillId="4" borderId="46" xfId="0" applyNumberFormat="1" applyFont="1" applyFill="1" applyBorder="1" applyAlignment="1">
      <alignment horizontal="center" vertical="center"/>
    </xf>
    <xf numFmtId="0" fontId="36" fillId="2" borderId="17" xfId="0" applyFont="1" applyFill="1" applyBorder="1" applyAlignment="1">
      <alignment horizontal="left" vertical="center" wrapText="1"/>
    </xf>
    <xf numFmtId="0" fontId="36" fillId="2" borderId="37" xfId="0" applyNumberFormat="1" applyFont="1" applyFill="1" applyBorder="1" applyAlignment="1">
      <alignment horizontal="left" vertical="center" wrapText="1"/>
    </xf>
    <xf numFmtId="0" fontId="36" fillId="2" borderId="60" xfId="0" applyFont="1" applyFill="1" applyBorder="1" applyAlignment="1">
      <alignment horizontal="left" vertical="center" wrapText="1"/>
    </xf>
    <xf numFmtId="9" fontId="12" fillId="4" borderId="47" xfId="0" applyNumberFormat="1" applyFont="1" applyFill="1" applyBorder="1" applyAlignment="1">
      <alignment horizontal="center" vertical="center"/>
    </xf>
    <xf numFmtId="0" fontId="36" fillId="2" borderId="36" xfId="0" applyFont="1" applyFill="1" applyBorder="1" applyAlignment="1">
      <alignment horizontal="justify" wrapText="1"/>
    </xf>
    <xf numFmtId="0" fontId="39" fillId="2" borderId="5" xfId="2" applyFont="1" applyFill="1" applyBorder="1" applyAlignment="1">
      <alignment horizontal="center" vertical="center" wrapText="1"/>
    </xf>
    <xf numFmtId="0" fontId="36" fillId="0" borderId="5" xfId="0" applyFont="1" applyFill="1" applyBorder="1" applyAlignment="1">
      <alignment vertical="center" wrapText="1"/>
    </xf>
    <xf numFmtId="0" fontId="36" fillId="0" borderId="5" xfId="0" applyFont="1" applyFill="1" applyBorder="1" applyAlignment="1">
      <alignment horizontal="justify" vertical="center" wrapText="1"/>
    </xf>
    <xf numFmtId="0" fontId="36" fillId="0" borderId="5" xfId="0" applyFont="1" applyFill="1" applyBorder="1" applyAlignment="1">
      <alignment horizontal="justify" vertical="top" wrapText="1"/>
    </xf>
    <xf numFmtId="0" fontId="36" fillId="0" borderId="5" xfId="0" applyFont="1" applyFill="1" applyBorder="1" applyAlignment="1">
      <alignment horizontal="justify" vertical="center"/>
    </xf>
    <xf numFmtId="0" fontId="36" fillId="2" borderId="9" xfId="0" applyFont="1" applyFill="1" applyBorder="1" applyAlignment="1">
      <alignment horizontal="justify" vertical="center" wrapText="1"/>
    </xf>
    <xf numFmtId="0" fontId="36" fillId="2" borderId="28" xfId="0" applyFont="1" applyFill="1" applyBorder="1" applyAlignment="1">
      <alignment horizontal="justify" vertical="center" wrapText="1"/>
    </xf>
    <xf numFmtId="0" fontId="36" fillId="0" borderId="30" xfId="0" applyFont="1" applyFill="1" applyBorder="1" applyAlignment="1">
      <alignment horizontal="justify" vertical="center" wrapText="1"/>
    </xf>
    <xf numFmtId="0" fontId="36" fillId="2" borderId="32" xfId="0" applyFont="1" applyFill="1" applyBorder="1" applyAlignment="1">
      <alignment horizontal="center" vertical="center" wrapText="1"/>
    </xf>
    <xf numFmtId="0" fontId="37" fillId="5" borderId="0" xfId="0" applyFont="1" applyFill="1" applyAlignment="1">
      <alignment horizontal="left" vertical="top" wrapText="1"/>
    </xf>
    <xf numFmtId="0" fontId="41" fillId="5" borderId="63" xfId="0" applyFont="1" applyFill="1" applyBorder="1" applyAlignment="1">
      <alignment horizontal="center" vertical="center" wrapText="1"/>
    </xf>
    <xf numFmtId="0" fontId="37" fillId="5" borderId="63" xfId="0" applyFont="1" applyFill="1" applyBorder="1" applyAlignment="1">
      <alignment horizontal="left" vertical="center" wrapText="1"/>
    </xf>
    <xf numFmtId="0" fontId="37" fillId="5" borderId="63" xfId="0" applyFont="1" applyFill="1" applyBorder="1" applyAlignment="1">
      <alignment horizontal="center" vertical="center" wrapText="1"/>
    </xf>
    <xf numFmtId="0" fontId="37" fillId="5" borderId="63" xfId="0" applyFont="1" applyFill="1" applyBorder="1" applyAlignment="1">
      <alignment horizontal="center" vertical="center" wrapText="1"/>
    </xf>
    <xf numFmtId="0" fontId="35" fillId="0" borderId="0" xfId="0" applyFont="1"/>
    <xf numFmtId="0" fontId="17" fillId="2" borderId="27" xfId="0" applyFont="1" applyFill="1" applyBorder="1" applyAlignment="1">
      <alignment horizontal="center" vertical="center" wrapText="1"/>
    </xf>
    <xf numFmtId="0" fontId="17" fillId="2" borderId="29" xfId="0" applyFont="1" applyFill="1" applyBorder="1" applyAlignment="1">
      <alignment horizontal="center" vertical="center" wrapText="1"/>
    </xf>
    <xf numFmtId="0" fontId="17" fillId="2" borderId="34" xfId="0" applyFont="1" applyFill="1" applyBorder="1" applyAlignment="1">
      <alignment horizontal="center" vertical="center" wrapText="1"/>
    </xf>
    <xf numFmtId="0" fontId="36" fillId="2" borderId="9" xfId="0" applyFont="1" applyFill="1" applyBorder="1" applyAlignment="1">
      <alignment horizontal="justify" vertical="center" wrapText="1"/>
    </xf>
    <xf numFmtId="0" fontId="36" fillId="2" borderId="8" xfId="0" applyFont="1" applyFill="1" applyBorder="1" applyAlignment="1">
      <alignment horizontal="justify" vertical="center" wrapText="1"/>
    </xf>
    <xf numFmtId="9" fontId="12" fillId="4" borderId="35" xfId="0" applyNumberFormat="1" applyFont="1" applyFill="1" applyBorder="1" applyAlignment="1">
      <alignment horizontal="center" vertical="center"/>
    </xf>
    <xf numFmtId="9" fontId="12" fillId="4" borderId="39" xfId="0" applyNumberFormat="1" applyFont="1" applyFill="1" applyBorder="1" applyAlignment="1">
      <alignment horizontal="center" vertical="center"/>
    </xf>
    <xf numFmtId="0" fontId="22" fillId="2" borderId="27" xfId="0" applyFont="1" applyFill="1" applyBorder="1" applyAlignment="1">
      <alignment horizontal="right" vertical="center"/>
    </xf>
    <xf numFmtId="0" fontId="22" fillId="2" borderId="36" xfId="0" applyFont="1" applyFill="1" applyBorder="1" applyAlignment="1">
      <alignment horizontal="right" vertical="center"/>
    </xf>
    <xf numFmtId="0" fontId="22" fillId="2" borderId="29" xfId="0" applyFont="1" applyFill="1" applyBorder="1" applyAlignment="1">
      <alignment horizontal="right" vertical="center"/>
    </xf>
    <xf numFmtId="0" fontId="22" fillId="2" borderId="5" xfId="0" applyFont="1" applyFill="1" applyBorder="1" applyAlignment="1">
      <alignment horizontal="right" vertical="center"/>
    </xf>
    <xf numFmtId="0" fontId="22" fillId="2" borderId="31" xfId="0" applyFont="1" applyFill="1" applyBorder="1" applyAlignment="1">
      <alignment horizontal="right" vertical="center"/>
    </xf>
    <xf numFmtId="0" fontId="22" fillId="2" borderId="37" xfId="0" applyFont="1" applyFill="1" applyBorder="1" applyAlignment="1">
      <alignment horizontal="right" vertical="center"/>
    </xf>
    <xf numFmtId="0" fontId="36" fillId="2" borderId="5" xfId="0" applyFont="1" applyFill="1" applyBorder="1" applyAlignment="1">
      <alignment horizontal="center" vertical="center"/>
    </xf>
    <xf numFmtId="0" fontId="36" fillId="2" borderId="9" xfId="0" applyFont="1" applyFill="1" applyBorder="1" applyAlignment="1">
      <alignment horizontal="center" vertical="center" wrapText="1"/>
    </xf>
    <xf numFmtId="0" fontId="36" fillId="2" borderId="8" xfId="0" applyFont="1" applyFill="1" applyBorder="1" applyAlignment="1">
      <alignment horizontal="center" vertical="center" wrapText="1"/>
    </xf>
    <xf numFmtId="0" fontId="36" fillId="2" borderId="5" xfId="0" applyFont="1" applyFill="1" applyBorder="1" applyAlignment="1">
      <alignment horizontal="center" vertical="center" wrapText="1"/>
    </xf>
    <xf numFmtId="0" fontId="36" fillId="2" borderId="5" xfId="0" applyNumberFormat="1" applyFont="1" applyFill="1" applyBorder="1" applyAlignment="1">
      <alignment horizontal="center" vertical="center" wrapText="1"/>
    </xf>
    <xf numFmtId="0" fontId="16" fillId="2" borderId="27"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36" fillId="2" borderId="36" xfId="0" applyFont="1" applyFill="1" applyBorder="1" applyAlignment="1">
      <alignment horizontal="center" vertical="center" wrapText="1"/>
    </xf>
    <xf numFmtId="0" fontId="36" fillId="2" borderId="37" xfId="0" applyFont="1" applyFill="1" applyBorder="1" applyAlignment="1">
      <alignment horizontal="center" vertical="center" wrapText="1"/>
    </xf>
    <xf numFmtId="14" fontId="36" fillId="2" borderId="36" xfId="0" applyNumberFormat="1" applyFont="1" applyFill="1" applyBorder="1" applyAlignment="1">
      <alignment horizontal="center" vertical="center"/>
    </xf>
    <xf numFmtId="14" fontId="36" fillId="2" borderId="5" xfId="0" applyNumberFormat="1" applyFont="1" applyFill="1" applyBorder="1" applyAlignment="1">
      <alignment horizontal="center" vertical="center"/>
    </xf>
    <xf numFmtId="14" fontId="36" fillId="2" borderId="37" xfId="0" applyNumberFormat="1" applyFont="1" applyFill="1" applyBorder="1" applyAlignment="1">
      <alignment horizontal="center" vertical="center"/>
    </xf>
    <xf numFmtId="14" fontId="36" fillId="2" borderId="36" xfId="0" applyNumberFormat="1" applyFont="1" applyFill="1" applyBorder="1" applyAlignment="1">
      <alignment horizontal="center" vertical="center" wrapText="1"/>
    </xf>
    <xf numFmtId="14" fontId="36" fillId="2" borderId="5" xfId="0" applyNumberFormat="1" applyFont="1" applyFill="1" applyBorder="1" applyAlignment="1">
      <alignment horizontal="center" vertical="center" wrapText="1"/>
    </xf>
    <xf numFmtId="14" fontId="36" fillId="2" borderId="37" xfId="0" applyNumberFormat="1" applyFont="1" applyFill="1" applyBorder="1" applyAlignment="1">
      <alignment horizontal="center" vertical="center" wrapText="1"/>
    </xf>
    <xf numFmtId="0" fontId="16" fillId="2" borderId="31" xfId="0" applyFont="1" applyFill="1" applyBorder="1" applyAlignment="1">
      <alignment horizontal="center" vertical="center" wrapText="1"/>
    </xf>
    <xf numFmtId="0" fontId="36" fillId="2" borderId="36" xfId="0" applyNumberFormat="1" applyFont="1" applyFill="1" applyBorder="1" applyAlignment="1">
      <alignment horizontal="center" vertical="center" wrapText="1"/>
    </xf>
    <xf numFmtId="0" fontId="36" fillId="2" borderId="37" xfId="0" applyNumberFormat="1" applyFont="1" applyFill="1" applyBorder="1" applyAlignment="1">
      <alignment horizontal="center" vertical="center" wrapText="1"/>
    </xf>
    <xf numFmtId="0" fontId="36" fillId="2" borderId="36" xfId="0" applyFont="1" applyFill="1" applyBorder="1" applyAlignment="1">
      <alignment horizontal="center" vertical="center"/>
    </xf>
    <xf numFmtId="0" fontId="36" fillId="2" borderId="37" xfId="0" applyFont="1" applyFill="1" applyBorder="1" applyAlignment="1">
      <alignment horizontal="center" vertical="center"/>
    </xf>
    <xf numFmtId="0" fontId="36" fillId="2" borderId="36" xfId="0" applyFont="1" applyFill="1" applyBorder="1" applyAlignment="1">
      <alignment horizontal="justify" vertical="center" wrapText="1"/>
    </xf>
    <xf numFmtId="0" fontId="36" fillId="2" borderId="5" xfId="0" applyFont="1" applyFill="1" applyBorder="1" applyAlignment="1">
      <alignment horizontal="justify" vertical="center" wrapText="1"/>
    </xf>
    <xf numFmtId="0" fontId="16" fillId="2" borderId="34" xfId="0" applyFont="1" applyFill="1" applyBorder="1" applyAlignment="1">
      <alignment horizontal="center" vertical="center" wrapText="1"/>
    </xf>
    <xf numFmtId="0" fontId="36" fillId="2" borderId="5" xfId="0" applyFont="1" applyFill="1" applyBorder="1" applyAlignment="1">
      <alignment horizontal="left" vertical="center" wrapText="1"/>
    </xf>
    <xf numFmtId="0" fontId="36" fillId="0" borderId="5"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36" fillId="2" borderId="5" xfId="0" applyNumberFormat="1" applyFont="1" applyFill="1" applyBorder="1" applyAlignment="1">
      <alignment horizontal="left" vertical="center" wrapText="1"/>
    </xf>
    <xf numFmtId="0" fontId="36" fillId="2" borderId="9" xfId="0" applyNumberFormat="1" applyFont="1" applyFill="1" applyBorder="1" applyAlignment="1">
      <alignment horizontal="left" vertical="center" wrapText="1"/>
    </xf>
    <xf numFmtId="0" fontId="3" fillId="2" borderId="1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6" fillId="2" borderId="5" xfId="0" applyNumberFormat="1" applyFont="1" applyFill="1" applyBorder="1" applyAlignment="1">
      <alignment horizontal="justify" vertical="center" wrapText="1"/>
    </xf>
    <xf numFmtId="0" fontId="28" fillId="2" borderId="36" xfId="0" applyNumberFormat="1" applyFont="1" applyFill="1" applyBorder="1" applyAlignment="1">
      <alignment horizontal="justify" wrapText="1"/>
    </xf>
    <xf numFmtId="0" fontId="28" fillId="2" borderId="5" xfId="0" applyNumberFormat="1" applyFont="1" applyFill="1" applyBorder="1" applyAlignment="1">
      <alignment horizontal="justify" wrapText="1"/>
    </xf>
    <xf numFmtId="0" fontId="3" fillId="2" borderId="26"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9" xfId="0" applyFont="1" applyFill="1" applyBorder="1" applyAlignment="1">
      <alignment horizontal="left" vertical="center" wrapText="1"/>
    </xf>
    <xf numFmtId="0" fontId="1" fillId="2" borderId="1" xfId="0" applyFont="1" applyFill="1" applyBorder="1" applyAlignment="1"/>
    <xf numFmtId="0" fontId="2" fillId="2" borderId="2" xfId="0" applyFont="1" applyFill="1" applyBorder="1" applyAlignment="1"/>
    <xf numFmtId="0" fontId="1" fillId="2" borderId="11" xfId="0" applyFont="1" applyFill="1" applyBorder="1" applyAlignment="1"/>
    <xf numFmtId="0" fontId="2" fillId="2" borderId="8" xfId="0" applyFont="1" applyFill="1" applyBorder="1" applyAlignment="1"/>
    <xf numFmtId="0" fontId="2" fillId="2" borderId="4" xfId="0" applyFont="1" applyFill="1" applyBorder="1" applyAlignment="1"/>
    <xf numFmtId="0" fontId="2" fillId="2" borderId="5" xfId="0" applyFont="1" applyFill="1" applyBorder="1" applyAlignment="1"/>
    <xf numFmtId="0" fontId="2" fillId="2" borderId="16" xfId="0" applyFont="1" applyFill="1" applyBorder="1" applyAlignment="1"/>
    <xf numFmtId="0" fontId="2" fillId="2" borderId="9" xfId="0" applyFont="1" applyFill="1" applyBorder="1" applyAlignment="1"/>
    <xf numFmtId="0" fontId="3" fillId="2" borderId="2" xfId="0" applyFont="1" applyFill="1" applyBorder="1" applyAlignment="1">
      <alignment horizontal="center" wrapText="1"/>
    </xf>
    <xf numFmtId="0" fontId="3" fillId="3" borderId="5" xfId="0" applyFont="1" applyFill="1" applyBorder="1" applyAlignment="1">
      <alignment horizontal="center" wrapText="1"/>
    </xf>
    <xf numFmtId="0" fontId="3" fillId="2" borderId="12" xfId="0" applyFont="1" applyFill="1" applyBorder="1" applyAlignment="1">
      <alignment horizontal="center" vertical="center"/>
    </xf>
    <xf numFmtId="0" fontId="2" fillId="2" borderId="13" xfId="0" applyFont="1" applyFill="1" applyBorder="1" applyAlignment="1"/>
    <xf numFmtId="0" fontId="3" fillId="2" borderId="13"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vertical="center" wrapText="1"/>
    </xf>
    <xf numFmtId="0" fontId="1" fillId="2" borderId="26" xfId="0" applyFont="1" applyFill="1" applyBorder="1" applyAlignment="1">
      <alignment vertical="center" wrapText="1"/>
    </xf>
    <xf numFmtId="0" fontId="3" fillId="2" borderId="17" xfId="0" applyFont="1" applyFill="1" applyBorder="1" applyAlignment="1">
      <alignment horizontal="center" wrapText="1"/>
    </xf>
    <xf numFmtId="0" fontId="3" fillId="2" borderId="19" xfId="0" applyFont="1" applyFill="1" applyBorder="1" applyAlignment="1">
      <alignment horizontal="center" wrapText="1"/>
    </xf>
    <xf numFmtId="0" fontId="3" fillId="2" borderId="18" xfId="0" applyFont="1" applyFill="1" applyBorder="1" applyAlignment="1">
      <alignment horizont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7" fillId="5" borderId="63" xfId="0" applyFont="1" applyFill="1" applyBorder="1" applyAlignment="1">
      <alignment horizontal="left" vertical="center" wrapText="1"/>
    </xf>
    <xf numFmtId="0" fontId="37" fillId="5" borderId="63" xfId="0" applyFont="1" applyFill="1" applyBorder="1" applyAlignment="1">
      <alignment horizontal="center" vertical="center" wrapText="1"/>
    </xf>
    <xf numFmtId="0" fontId="42" fillId="5" borderId="0" xfId="0" applyFont="1" applyFill="1" applyAlignment="1">
      <alignment horizontal="center" vertical="center" wrapText="1"/>
    </xf>
    <xf numFmtId="0" fontId="41" fillId="5" borderId="63" xfId="0" applyFont="1" applyFill="1" applyBorder="1" applyAlignment="1">
      <alignment horizontal="center" vertical="center" wrapText="1"/>
    </xf>
    <xf numFmtId="0" fontId="41" fillId="5" borderId="63" xfId="0" applyFont="1" applyFill="1" applyBorder="1" applyAlignment="1">
      <alignment horizontal="left" vertical="center" wrapText="1"/>
    </xf>
    <xf numFmtId="0" fontId="41" fillId="5" borderId="0" xfId="0" applyFont="1" applyFill="1" applyAlignment="1">
      <alignment horizontal="left" vertical="center" wrapText="1"/>
    </xf>
    <xf numFmtId="0" fontId="24" fillId="2" borderId="27" xfId="0" applyFont="1" applyFill="1" applyBorder="1" applyAlignment="1">
      <alignment horizontal="right" vertical="center"/>
    </xf>
    <xf numFmtId="0" fontId="24" fillId="2" borderId="36" xfId="0" applyFont="1" applyFill="1" applyBorder="1" applyAlignment="1">
      <alignment horizontal="right" vertical="center"/>
    </xf>
    <xf numFmtId="0" fontId="24" fillId="2" borderId="29" xfId="0" applyFont="1" applyFill="1" applyBorder="1" applyAlignment="1">
      <alignment horizontal="right" vertical="center"/>
    </xf>
    <xf numFmtId="0" fontId="24" fillId="2" borderId="5" xfId="0" applyFont="1" applyFill="1" applyBorder="1" applyAlignment="1">
      <alignment horizontal="right" vertical="center"/>
    </xf>
    <xf numFmtId="0" fontId="24" fillId="2" borderId="31" xfId="0" applyFont="1" applyFill="1" applyBorder="1" applyAlignment="1">
      <alignment horizontal="right" vertical="center"/>
    </xf>
    <xf numFmtId="0" fontId="24" fillId="2" borderId="37" xfId="0" applyFont="1" applyFill="1" applyBorder="1" applyAlignment="1">
      <alignment horizontal="right" vertical="center"/>
    </xf>
    <xf numFmtId="0" fontId="35" fillId="2" borderId="5" xfId="0" applyFont="1" applyFill="1" applyBorder="1" applyAlignment="1">
      <alignment horizontal="center" vertical="center" wrapText="1"/>
    </xf>
    <xf numFmtId="0" fontId="35" fillId="2" borderId="37" xfId="0" applyFont="1" applyFill="1" applyBorder="1" applyAlignment="1">
      <alignment wrapText="1"/>
    </xf>
    <xf numFmtId="0" fontId="36" fillId="2" borderId="27" xfId="0" applyFont="1" applyFill="1" applyBorder="1" applyAlignment="1">
      <alignment horizontal="center" vertical="center" wrapText="1"/>
    </xf>
    <xf numFmtId="0" fontId="35" fillId="2" borderId="29" xfId="0" applyFont="1" applyFill="1" applyBorder="1" applyAlignment="1">
      <alignment horizontal="center" vertical="center" wrapText="1"/>
    </xf>
    <xf numFmtId="0" fontId="35" fillId="2" borderId="31" xfId="0" applyFont="1" applyFill="1" applyBorder="1" applyAlignment="1">
      <alignment wrapText="1"/>
    </xf>
    <xf numFmtId="0" fontId="0" fillId="2" borderId="1" xfId="0" applyFill="1" applyBorder="1" applyAlignment="1"/>
    <xf numFmtId="0" fontId="0" fillId="2" borderId="4" xfId="0" applyFill="1" applyBorder="1" applyAlignment="1"/>
    <xf numFmtId="0" fontId="0" fillId="2" borderId="16" xfId="0" applyFill="1" applyBorder="1" applyAlignment="1"/>
    <xf numFmtId="0" fontId="27" fillId="2" borderId="2" xfId="0" applyFont="1" applyFill="1" applyBorder="1" applyAlignment="1">
      <alignment horizontal="center" vertical="center" wrapText="1"/>
    </xf>
    <xf numFmtId="0" fontId="27" fillId="2" borderId="2" xfId="0" applyFont="1" applyFill="1" applyBorder="1" applyAlignment="1">
      <alignment horizontal="center" vertical="center"/>
    </xf>
    <xf numFmtId="0" fontId="27" fillId="2" borderId="3" xfId="0" applyFont="1" applyFill="1" applyBorder="1" applyAlignment="1">
      <alignment horizontal="center" vertical="center"/>
    </xf>
    <xf numFmtId="0" fontId="27" fillId="2" borderId="5"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3" borderId="5" xfId="0" applyFont="1" applyFill="1" applyBorder="1" applyAlignment="1">
      <alignment horizontal="center" vertical="center"/>
    </xf>
    <xf numFmtId="0" fontId="27" fillId="3" borderId="6" xfId="0" applyFont="1" applyFill="1" applyBorder="1" applyAlignment="1">
      <alignment horizontal="center" vertical="center"/>
    </xf>
    <xf numFmtId="0" fontId="27" fillId="2" borderId="9" xfId="0" applyFont="1" applyFill="1" applyBorder="1" applyAlignment="1">
      <alignment horizontal="center" vertical="center" wrapText="1"/>
    </xf>
    <xf numFmtId="0" fontId="27" fillId="2" borderId="10" xfId="0" applyFont="1" applyFill="1" applyBorder="1" applyAlignment="1">
      <alignment horizontal="center" vertical="center" wrapText="1"/>
    </xf>
    <xf numFmtId="0" fontId="24" fillId="2" borderId="49" xfId="0" applyFont="1" applyFill="1" applyBorder="1" applyAlignment="1">
      <alignment horizontal="right" vertical="center"/>
    </xf>
    <xf numFmtId="0" fontId="24" fillId="2" borderId="8" xfId="0" applyFont="1" applyFill="1" applyBorder="1" applyAlignment="1">
      <alignment horizontal="right" vertical="center"/>
    </xf>
    <xf numFmtId="0" fontId="31" fillId="2" borderId="27" xfId="0" applyFont="1" applyFill="1" applyBorder="1" applyAlignment="1">
      <alignment horizontal="center" vertical="center" wrapText="1"/>
    </xf>
    <xf numFmtId="0" fontId="31" fillId="2" borderId="29" xfId="0" applyFont="1" applyFill="1" applyBorder="1" applyAlignment="1">
      <alignment horizontal="center" vertical="center" wrapText="1"/>
    </xf>
    <xf numFmtId="0" fontId="31" fillId="2" borderId="31" xfId="0" applyFont="1" applyFill="1" applyBorder="1" applyAlignment="1">
      <alignment horizontal="center" vertical="center" wrapText="1"/>
    </xf>
    <xf numFmtId="0" fontId="28" fillId="2" borderId="36"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28" fillId="2" borderId="37" xfId="0" applyFont="1" applyFill="1" applyBorder="1" applyAlignment="1">
      <alignment horizontal="center" vertical="center" wrapText="1"/>
    </xf>
    <xf numFmtId="0" fontId="27" fillId="2" borderId="9" xfId="0" applyFont="1" applyFill="1" applyBorder="1" applyAlignment="1">
      <alignment horizontal="justify" vertical="center" wrapText="1"/>
    </xf>
    <xf numFmtId="0" fontId="27" fillId="2" borderId="10" xfId="0" applyFont="1" applyFill="1" applyBorder="1" applyAlignment="1">
      <alignment horizontal="justify" vertical="center" wrapText="1"/>
    </xf>
    <xf numFmtId="0" fontId="10" fillId="2" borderId="27" xfId="0" applyFont="1" applyFill="1" applyBorder="1" applyAlignment="1">
      <alignment horizontal="justify" vertical="center" wrapText="1"/>
    </xf>
    <xf numFmtId="0" fontId="10" fillId="2" borderId="31" xfId="0" applyFont="1" applyFill="1" applyBorder="1" applyAlignment="1">
      <alignment horizontal="justify" vertical="center" wrapText="1"/>
    </xf>
    <xf numFmtId="0" fontId="13" fillId="2" borderId="36"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10" fillId="2" borderId="9" xfId="0" applyFont="1" applyFill="1" applyBorder="1" applyAlignment="1">
      <alignment horizontal="justify" vertical="center" wrapText="1"/>
    </xf>
    <xf numFmtId="0" fontId="10" fillId="2" borderId="10" xfId="0" applyFont="1" applyFill="1" applyBorder="1" applyAlignment="1">
      <alignment horizontal="justify"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9" fontId="28" fillId="0" borderId="7" xfId="4" applyFont="1" applyFill="1" applyBorder="1" applyAlignment="1">
      <alignment horizontal="center" vertical="center" wrapText="1"/>
    </xf>
    <xf numFmtId="9" fontId="28" fillId="0" borderId="8" xfId="4" applyFont="1" applyFill="1" applyBorder="1" applyAlignment="1">
      <alignment horizontal="center" vertical="center" wrapText="1"/>
    </xf>
    <xf numFmtId="9" fontId="28" fillId="0" borderId="5" xfId="0" applyNumberFormat="1" applyFont="1" applyBorder="1" applyAlignment="1">
      <alignment horizontal="center" vertical="center" wrapText="1"/>
    </xf>
    <xf numFmtId="0" fontId="28" fillId="0" borderId="5" xfId="0" applyFont="1" applyBorder="1" applyAlignment="1">
      <alignment horizontal="center" vertical="center" wrapText="1"/>
    </xf>
    <xf numFmtId="0" fontId="28" fillId="0" borderId="9" xfId="0" applyFont="1" applyBorder="1" applyAlignment="1">
      <alignment horizontal="justify" vertical="center" wrapText="1"/>
    </xf>
    <xf numFmtId="0" fontId="28" fillId="0" borderId="7" xfId="0" applyFont="1" applyBorder="1" applyAlignment="1">
      <alignment horizontal="justify" vertical="center" wrapText="1"/>
    </xf>
    <xf numFmtId="0" fontId="28" fillId="0" borderId="8" xfId="0" applyFont="1" applyBorder="1" applyAlignment="1">
      <alignment horizontal="justify" vertical="center" wrapText="1"/>
    </xf>
    <xf numFmtId="0" fontId="0" fillId="0" borderId="65" xfId="0" applyBorder="1"/>
    <xf numFmtId="0" fontId="0" fillId="0" borderId="67" xfId="0" applyBorder="1"/>
    <xf numFmtId="0" fontId="0" fillId="0" borderId="68" xfId="0" applyBorder="1"/>
    <xf numFmtId="0" fontId="10" fillId="0" borderId="66" xfId="0" applyFont="1" applyBorder="1" applyAlignment="1">
      <alignment horizontal="center" vertical="center" wrapText="1"/>
    </xf>
    <xf numFmtId="0" fontId="10" fillId="0" borderId="2" xfId="0" applyFont="1" applyBorder="1" applyAlignment="1">
      <alignment horizontal="center" vertical="center"/>
    </xf>
    <xf numFmtId="0" fontId="10" fillId="0" borderId="64" xfId="0" applyFont="1" applyBorder="1" applyAlignment="1">
      <alignment horizontal="center" vertical="center"/>
    </xf>
    <xf numFmtId="0" fontId="10" fillId="0" borderId="3" xfId="0" applyFont="1" applyBorder="1" applyAlignment="1">
      <alignment horizontal="center" vertical="center"/>
    </xf>
    <xf numFmtId="0" fontId="27" fillId="0" borderId="18"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18" xfId="0" applyFont="1" applyBorder="1" applyAlignment="1">
      <alignment horizontal="center" vertical="center"/>
    </xf>
    <xf numFmtId="0" fontId="27" fillId="0" borderId="5" xfId="0" applyFont="1" applyBorder="1" applyAlignment="1">
      <alignment horizontal="center" vertical="center"/>
    </xf>
    <xf numFmtId="0" fontId="27" fillId="0" borderId="17" xfId="0" applyFont="1" applyBorder="1" applyAlignment="1">
      <alignment horizontal="center" vertical="center"/>
    </xf>
    <xf numFmtId="0" fontId="27" fillId="0" borderId="6" xfId="0" applyFont="1" applyBorder="1" applyAlignment="1">
      <alignment horizontal="center" vertical="center"/>
    </xf>
    <xf numFmtId="0" fontId="27" fillId="0" borderId="20" xfId="0" applyFont="1" applyBorder="1" applyAlignment="1">
      <alignment horizontal="justify" vertical="center" wrapText="1"/>
    </xf>
    <xf numFmtId="0" fontId="27" fillId="0" borderId="9" xfId="0" applyFont="1" applyBorder="1" applyAlignment="1">
      <alignment horizontal="justify" vertical="center" wrapText="1"/>
    </xf>
    <xf numFmtId="0" fontId="27" fillId="0" borderId="14" xfId="0" applyFont="1" applyBorder="1" applyAlignment="1">
      <alignment horizontal="justify" vertical="center" wrapText="1"/>
    </xf>
    <xf numFmtId="0" fontId="27" fillId="0" borderId="10" xfId="0" applyFont="1" applyBorder="1" applyAlignment="1">
      <alignment horizontal="justify" vertical="center" wrapText="1"/>
    </xf>
    <xf numFmtId="0" fontId="9" fillId="2" borderId="50" xfId="0" applyFont="1" applyFill="1" applyBorder="1" applyAlignment="1" applyProtection="1">
      <alignment horizontal="left" vertical="center"/>
    </xf>
    <xf numFmtId="0" fontId="9" fillId="2" borderId="55" xfId="0" applyFont="1" applyFill="1" applyBorder="1" applyAlignment="1" applyProtection="1">
      <alignment horizontal="left" vertical="center"/>
    </xf>
    <xf numFmtId="0" fontId="9" fillId="2" borderId="51" xfId="0" applyFont="1" applyFill="1" applyBorder="1" applyAlignment="1" applyProtection="1">
      <alignment horizontal="left" vertical="center"/>
    </xf>
    <xf numFmtId="0" fontId="9" fillId="2" borderId="56" xfId="0" applyFont="1" applyFill="1" applyBorder="1" applyAlignment="1" applyProtection="1">
      <alignment horizontal="left" vertical="center"/>
    </xf>
    <xf numFmtId="0" fontId="9" fillId="2" borderId="52" xfId="0" applyFont="1" applyFill="1" applyBorder="1" applyAlignment="1" applyProtection="1">
      <alignment horizontal="left" vertical="center"/>
    </xf>
    <xf numFmtId="0" fontId="9" fillId="2" borderId="57" xfId="0" applyFont="1" applyFill="1" applyBorder="1" applyAlignment="1" applyProtection="1">
      <alignment horizontal="left" vertical="center"/>
    </xf>
    <xf numFmtId="0" fontId="10" fillId="2" borderId="0" xfId="0" applyFont="1" applyFill="1" applyBorder="1" applyAlignment="1" applyProtection="1">
      <alignment horizontal="left" vertical="center" wrapText="1"/>
    </xf>
    <xf numFmtId="0" fontId="10" fillId="2" borderId="0" xfId="0" applyFont="1" applyFill="1" applyBorder="1" applyAlignment="1" applyProtection="1">
      <alignment horizontal="left" vertical="center"/>
    </xf>
    <xf numFmtId="0" fontId="0" fillId="2" borderId="0" xfId="0" applyFill="1" applyBorder="1" applyAlignment="1" applyProtection="1"/>
    <xf numFmtId="0" fontId="25" fillId="3" borderId="58" xfId="0" applyFont="1" applyFill="1" applyBorder="1" applyAlignment="1" applyProtection="1">
      <alignment horizontal="center"/>
    </xf>
  </cellXfs>
  <cellStyles count="5">
    <cellStyle name="Hipervínculo" xfId="2" builtinId="8"/>
    <cellStyle name="Millares" xfId="3" builtinId="3"/>
    <cellStyle name="Normal" xfId="0" builtinId="0"/>
    <cellStyle name="Normal 2" xfId="1"/>
    <cellStyle name="Porcentaje"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723900</xdr:colOff>
      <xdr:row>0</xdr:row>
      <xdr:rowOff>203201</xdr:rowOff>
    </xdr:from>
    <xdr:to>
      <xdr:col>1</xdr:col>
      <xdr:colOff>304800</xdr:colOff>
      <xdr:row>4</xdr:row>
      <xdr:rowOff>127001</xdr:rowOff>
    </xdr:to>
    <xdr:pic>
      <xdr:nvPicPr>
        <xdr:cNvPr id="2" name="1 Imagen" descr="Log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3900" y="203201"/>
          <a:ext cx="965200" cy="7493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238125</xdr:colOff>
      <xdr:row>0</xdr:row>
      <xdr:rowOff>114300</xdr:rowOff>
    </xdr:from>
    <xdr:to>
      <xdr:col>1</xdr:col>
      <xdr:colOff>306917</xdr:colOff>
      <xdr:row>3</xdr:row>
      <xdr:rowOff>161925</xdr:rowOff>
    </xdr:to>
    <xdr:pic>
      <xdr:nvPicPr>
        <xdr:cNvPr id="3" name="2 Imagen" descr="Logo">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114300"/>
          <a:ext cx="1190625" cy="6477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285750</xdr:colOff>
      <xdr:row>0</xdr:row>
      <xdr:rowOff>66675</xdr:rowOff>
    </xdr:from>
    <xdr:to>
      <xdr:col>0</xdr:col>
      <xdr:colOff>1352550</xdr:colOff>
      <xdr:row>3</xdr:row>
      <xdr:rowOff>95250</xdr:rowOff>
    </xdr:to>
    <xdr:pic>
      <xdr:nvPicPr>
        <xdr:cNvPr id="3" name="2 Imagen" descr="Logo">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0" y="66675"/>
          <a:ext cx="1066800" cy="6096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0</xdr:col>
      <xdr:colOff>1333500</xdr:colOff>
      <xdr:row>3</xdr:row>
      <xdr:rowOff>209550</xdr:rowOff>
    </xdr:to>
    <xdr:pic>
      <xdr:nvPicPr>
        <xdr:cNvPr id="3" name="2 Imagen" descr="Logo">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66675"/>
          <a:ext cx="1162050" cy="723900"/>
        </a:xfrm>
        <a:prstGeom prst="rect">
          <a:avLst/>
        </a:prstGeom>
        <a:noFill/>
        <a:ln w="9525">
          <a:noFill/>
          <a:miter lim="800000"/>
          <a:headEnd/>
          <a:tailEnd/>
        </a:ln>
      </xdr:spPr>
    </xdr:pic>
    <xdr:clientData/>
  </xdr:twoCellAnchor>
  <xdr:twoCellAnchor editAs="oneCell">
    <xdr:from>
      <xdr:col>0</xdr:col>
      <xdr:colOff>171450</xdr:colOff>
      <xdr:row>0</xdr:row>
      <xdr:rowOff>66675</xdr:rowOff>
    </xdr:from>
    <xdr:to>
      <xdr:col>0</xdr:col>
      <xdr:colOff>1333500</xdr:colOff>
      <xdr:row>3</xdr:row>
      <xdr:rowOff>209550</xdr:rowOff>
    </xdr:to>
    <xdr:pic>
      <xdr:nvPicPr>
        <xdr:cNvPr id="5" name="2 Imagen" descr="Logo">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66675"/>
          <a:ext cx="1162050" cy="7239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219074</xdr:colOff>
      <xdr:row>1</xdr:row>
      <xdr:rowOff>19050</xdr:rowOff>
    </xdr:from>
    <xdr:to>
      <xdr:col>0</xdr:col>
      <xdr:colOff>761999</xdr:colOff>
      <xdr:row>3</xdr:row>
      <xdr:rowOff>180975</xdr:rowOff>
    </xdr:to>
    <xdr:pic>
      <xdr:nvPicPr>
        <xdr:cNvPr id="2" name="1 Imagen" descr="Logo">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4" y="219075"/>
          <a:ext cx="542925" cy="54292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219074</xdr:colOff>
      <xdr:row>1</xdr:row>
      <xdr:rowOff>19050</xdr:rowOff>
    </xdr:from>
    <xdr:to>
      <xdr:col>0</xdr:col>
      <xdr:colOff>761999</xdr:colOff>
      <xdr:row>3</xdr:row>
      <xdr:rowOff>180975</xdr:rowOff>
    </xdr:to>
    <xdr:pic>
      <xdr:nvPicPr>
        <xdr:cNvPr id="3" name="1 Imagen" descr="Logo">
          <a:extLst>
            <a:ext uri="{FF2B5EF4-FFF2-40B4-BE49-F238E27FC236}">
              <a16:creationId xmlns:a16="http://schemas.microsoft.com/office/drawing/2014/main" id="{4787B645-4D19-4F43-B057-71A88E8B44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4" y="219075"/>
          <a:ext cx="542925" cy="54292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66675</xdr:rowOff>
    </xdr:from>
    <xdr:to>
      <xdr:col>0</xdr:col>
      <xdr:colOff>733425</xdr:colOff>
      <xdr:row>3</xdr:row>
      <xdr:rowOff>104775</xdr:rowOff>
    </xdr:to>
    <xdr:pic>
      <xdr:nvPicPr>
        <xdr:cNvPr id="2" name="2 Imagen" descr="Logo">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6675"/>
          <a:ext cx="666750" cy="619125"/>
        </a:xfrm>
        <a:prstGeom prst="rect">
          <a:avLst/>
        </a:prstGeom>
        <a:noFill/>
        <a:ln w="9525">
          <a:noFill/>
          <a:miter lim="800000"/>
          <a:headEnd/>
          <a:tailEnd/>
        </a:ln>
      </xdr:spPr>
    </xdr:pic>
    <xdr:clientData/>
  </xdr:twoCellAnchor>
</xdr:wsDr>
</file>

<file path=xl/persons/person.xml><?xml version="1.0" encoding="utf-8"?>
<personList xmlns="http://schemas.microsoft.com/office/spreadsheetml/2018/threadedcomments" xmlns:x="http://schemas.openxmlformats.org/spreadsheetml/2006/main">
  <person displayName="Estudiante" id="{7532F832-77FA-47D0-AA0F-6A6ADB961D50}" userId="Estudiante"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Z31" dT="2021-01-13T18:20:58.88" personId="{7532F832-77FA-47D0-AA0F-6A6ADB961D50}" id="{33124FC5-53D2-4866-B8B2-4393F5884660}">
    <text>corte diciembre 2020 se realizo enero de 2021</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corpoguajira.gov.co/wp/informes-de-pqrsd-2020/"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corpoguajira.gov.co/wp/procesos-sgi/"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40"/>
  <sheetViews>
    <sheetView zoomScaleNormal="100" workbookViewId="0">
      <pane xSplit="4" ySplit="8" topLeftCell="Y37" activePane="bottomRight" state="frozen"/>
      <selection pane="topRight" activeCell="E1" sqref="E1"/>
      <selection pane="bottomLeft" activeCell="A9" sqref="A9"/>
      <selection pane="bottomRight" activeCell="Y37" sqref="Y37"/>
    </sheetView>
  </sheetViews>
  <sheetFormatPr baseColWidth="10" defaultColWidth="11.42578125" defaultRowHeight="15.75" x14ac:dyDescent="0.25"/>
  <cols>
    <col min="1" max="1" width="20.7109375" style="22" customWidth="1"/>
    <col min="2" max="2" width="16.5703125" style="23" customWidth="1"/>
    <col min="3" max="3" width="20.5703125" style="24" customWidth="1"/>
    <col min="4" max="4" width="7.42578125" style="22" customWidth="1"/>
    <col min="5" max="5" width="30.85546875" style="25" customWidth="1"/>
    <col min="6" max="6" width="12.85546875" style="25" customWidth="1"/>
    <col min="7" max="7" width="8.85546875" style="25" customWidth="1"/>
    <col min="8" max="8" width="17.140625" style="25" customWidth="1"/>
    <col min="9" max="9" width="11.5703125" style="25" customWidth="1"/>
    <col min="10" max="10" width="13.140625" style="25" customWidth="1"/>
    <col min="11" max="11" width="24.85546875" style="25" customWidth="1"/>
    <col min="12" max="12" width="23" style="26" customWidth="1"/>
    <col min="13" max="14" width="21.28515625" style="19" customWidth="1"/>
    <col min="15" max="15" width="15" style="19" customWidth="1"/>
    <col min="16" max="16" width="13.7109375" style="22" customWidth="1"/>
    <col min="17" max="17" width="8.85546875" style="22" customWidth="1"/>
    <col min="18" max="18" width="11.7109375" style="22" customWidth="1"/>
    <col min="19" max="19" width="42.85546875" style="27" customWidth="1"/>
    <col min="20" max="20" width="23.7109375" style="25" customWidth="1"/>
    <col min="21" max="21" width="17.42578125" style="22" customWidth="1"/>
    <col min="22" max="22" width="19" style="22" customWidth="1"/>
    <col min="23" max="24" width="27.7109375" style="25" customWidth="1"/>
    <col min="25" max="25" width="61.140625" style="17" customWidth="1"/>
    <col min="26" max="26" width="25.28515625" style="17" customWidth="1"/>
    <col min="27" max="16384" width="11.42578125" style="18"/>
  </cols>
  <sheetData>
    <row r="1" spans="1:29" ht="16.5" thickTop="1" x14ac:dyDescent="0.25">
      <c r="A1" s="244"/>
      <c r="B1" s="245"/>
      <c r="C1" s="252" t="s">
        <v>33</v>
      </c>
      <c r="D1" s="252"/>
      <c r="E1" s="252"/>
      <c r="F1" s="252"/>
      <c r="G1" s="252"/>
      <c r="H1" s="252"/>
      <c r="I1" s="252"/>
      <c r="J1" s="252"/>
      <c r="K1" s="252"/>
      <c r="L1" s="252"/>
      <c r="M1" s="252"/>
      <c r="N1" s="252"/>
      <c r="O1" s="252"/>
      <c r="P1" s="252"/>
      <c r="Q1" s="252"/>
      <c r="R1" s="252"/>
      <c r="S1" s="252"/>
      <c r="T1" s="252"/>
      <c r="U1" s="252"/>
      <c r="V1" s="252"/>
      <c r="W1" s="252"/>
      <c r="X1" s="16"/>
    </row>
    <row r="2" spans="1:29" x14ac:dyDescent="0.25">
      <c r="A2" s="246"/>
      <c r="B2" s="247"/>
      <c r="C2" s="260" t="s">
        <v>199</v>
      </c>
      <c r="D2" s="261"/>
      <c r="E2" s="261"/>
      <c r="F2" s="261"/>
      <c r="G2" s="261"/>
      <c r="H2" s="261"/>
      <c r="I2" s="261"/>
      <c r="J2" s="261"/>
      <c r="K2" s="261"/>
      <c r="L2" s="261"/>
      <c r="M2" s="261"/>
      <c r="N2" s="261"/>
      <c r="O2" s="261"/>
      <c r="P2" s="261"/>
      <c r="Q2" s="261"/>
      <c r="R2" s="261"/>
      <c r="S2" s="261"/>
      <c r="T2" s="261"/>
      <c r="U2" s="261"/>
      <c r="V2" s="261"/>
      <c r="W2" s="262"/>
      <c r="X2" s="16"/>
    </row>
    <row r="3" spans="1:29" x14ac:dyDescent="0.25">
      <c r="A3" s="248"/>
      <c r="B3" s="249"/>
      <c r="C3" s="253" t="s">
        <v>200</v>
      </c>
      <c r="D3" s="253"/>
      <c r="E3" s="253"/>
      <c r="F3" s="253"/>
      <c r="G3" s="253"/>
      <c r="H3" s="253"/>
      <c r="I3" s="253"/>
      <c r="J3" s="253"/>
      <c r="K3" s="253"/>
      <c r="L3" s="253"/>
      <c r="M3" s="253"/>
      <c r="N3" s="253"/>
      <c r="O3" s="253"/>
      <c r="P3" s="253"/>
      <c r="Q3" s="253"/>
      <c r="R3" s="253"/>
      <c r="S3" s="253"/>
      <c r="T3" s="253"/>
      <c r="U3" s="253"/>
      <c r="V3" s="253"/>
      <c r="W3" s="253"/>
      <c r="X3" s="16"/>
    </row>
    <row r="4" spans="1:29" ht="15.75" customHeight="1" x14ac:dyDescent="0.25">
      <c r="A4" s="248"/>
      <c r="B4" s="249"/>
      <c r="C4" s="263" t="s">
        <v>34</v>
      </c>
      <c r="D4" s="264"/>
      <c r="E4" s="264"/>
      <c r="F4" s="264"/>
      <c r="G4" s="264"/>
      <c r="H4" s="264"/>
      <c r="I4" s="264"/>
      <c r="J4" s="264"/>
      <c r="K4" s="264"/>
      <c r="L4" s="264"/>
      <c r="M4" s="264"/>
      <c r="N4" s="264"/>
      <c r="O4" s="264"/>
      <c r="P4" s="264"/>
      <c r="Q4" s="264"/>
      <c r="R4" s="264"/>
      <c r="S4" s="264"/>
      <c r="T4" s="264"/>
      <c r="U4" s="264"/>
      <c r="V4" s="264"/>
      <c r="W4" s="265"/>
      <c r="X4" s="15"/>
    </row>
    <row r="5" spans="1:29" ht="16.5" thickBot="1" x14ac:dyDescent="0.3">
      <c r="A5" s="250"/>
      <c r="B5" s="251"/>
      <c r="C5" s="266"/>
      <c r="D5" s="267"/>
      <c r="E5" s="267"/>
      <c r="F5" s="267"/>
      <c r="G5" s="267"/>
      <c r="H5" s="267"/>
      <c r="I5" s="267"/>
      <c r="J5" s="267"/>
      <c r="K5" s="267"/>
      <c r="L5" s="267"/>
      <c r="M5" s="267"/>
      <c r="N5" s="267"/>
      <c r="O5" s="267"/>
      <c r="P5" s="267"/>
      <c r="Q5" s="267"/>
      <c r="R5" s="267"/>
      <c r="S5" s="267"/>
      <c r="T5" s="267"/>
      <c r="U5" s="267"/>
      <c r="V5" s="267"/>
      <c r="W5" s="268"/>
      <c r="X5" s="15"/>
    </row>
    <row r="6" spans="1:29" ht="18" thickTop="1" thickBot="1" x14ac:dyDescent="0.35">
      <c r="A6" s="254" t="s">
        <v>215</v>
      </c>
      <c r="B6" s="255"/>
      <c r="C6" s="255"/>
      <c r="D6" s="255"/>
      <c r="E6" s="255"/>
      <c r="F6" s="255"/>
      <c r="G6" s="255"/>
      <c r="H6" s="255"/>
      <c r="I6" s="255"/>
      <c r="J6" s="255"/>
      <c r="K6" s="255"/>
      <c r="L6" s="255"/>
      <c r="M6" s="269" t="s">
        <v>0</v>
      </c>
      <c r="N6" s="270"/>
      <c r="O6" s="256" t="s">
        <v>1</v>
      </c>
      <c r="P6" s="256"/>
      <c r="Q6" s="256"/>
      <c r="R6" s="256"/>
      <c r="S6" s="233" t="s">
        <v>2</v>
      </c>
      <c r="T6" s="257"/>
      <c r="U6" s="258"/>
      <c r="V6" s="258"/>
      <c r="W6" s="259"/>
      <c r="X6" s="192" t="s">
        <v>256</v>
      </c>
      <c r="Y6" s="192" t="s">
        <v>301</v>
      </c>
      <c r="Z6" s="192" t="s">
        <v>212</v>
      </c>
    </row>
    <row r="7" spans="1:29" ht="36" customHeight="1" thickTop="1" x14ac:dyDescent="0.25">
      <c r="A7" s="271" t="s">
        <v>36</v>
      </c>
      <c r="B7" s="235" t="s">
        <v>35</v>
      </c>
      <c r="C7" s="235" t="s">
        <v>66</v>
      </c>
      <c r="D7" s="235" t="s">
        <v>3</v>
      </c>
      <c r="E7" s="235" t="s">
        <v>182</v>
      </c>
      <c r="F7" s="233" t="s">
        <v>191</v>
      </c>
      <c r="G7" s="233" t="s">
        <v>186</v>
      </c>
      <c r="H7" s="233" t="s">
        <v>190</v>
      </c>
      <c r="I7" s="233" t="s">
        <v>187</v>
      </c>
      <c r="J7" s="233" t="s">
        <v>192</v>
      </c>
      <c r="K7" s="235" t="s">
        <v>4</v>
      </c>
      <c r="L7" s="235" t="s">
        <v>5</v>
      </c>
      <c r="M7" s="235" t="s">
        <v>6</v>
      </c>
      <c r="N7" s="233" t="s">
        <v>184</v>
      </c>
      <c r="O7" s="235" t="s">
        <v>7</v>
      </c>
      <c r="P7" s="235"/>
      <c r="Q7" s="235" t="s">
        <v>8</v>
      </c>
      <c r="R7" s="235"/>
      <c r="S7" s="233" t="s">
        <v>9</v>
      </c>
      <c r="T7" s="242" t="s">
        <v>10</v>
      </c>
      <c r="U7" s="235" t="s">
        <v>11</v>
      </c>
      <c r="V7" s="273"/>
      <c r="W7" s="240" t="s">
        <v>12</v>
      </c>
      <c r="X7" s="193"/>
      <c r="Y7" s="193"/>
      <c r="Z7" s="193"/>
    </row>
    <row r="8" spans="1:29" ht="31.5" customHeight="1" thickBot="1" x14ac:dyDescent="0.3">
      <c r="A8" s="272"/>
      <c r="B8" s="236"/>
      <c r="C8" s="236"/>
      <c r="D8" s="236"/>
      <c r="E8" s="236"/>
      <c r="F8" s="234"/>
      <c r="G8" s="234"/>
      <c r="H8" s="234"/>
      <c r="I8" s="234"/>
      <c r="J8" s="234"/>
      <c r="K8" s="236"/>
      <c r="L8" s="236"/>
      <c r="M8" s="236"/>
      <c r="N8" s="234"/>
      <c r="O8" s="1" t="s">
        <v>13</v>
      </c>
      <c r="P8" s="1" t="s">
        <v>14</v>
      </c>
      <c r="Q8" s="1" t="s">
        <v>15</v>
      </c>
      <c r="R8" s="1" t="s">
        <v>16</v>
      </c>
      <c r="S8" s="234"/>
      <c r="T8" s="243"/>
      <c r="U8" s="14" t="s">
        <v>17</v>
      </c>
      <c r="V8" s="14" t="s">
        <v>18</v>
      </c>
      <c r="W8" s="241"/>
      <c r="X8" s="194"/>
      <c r="Y8" s="194"/>
      <c r="Z8" s="194"/>
    </row>
    <row r="9" spans="1:29" s="17" customFormat="1" ht="72.75" customHeight="1" x14ac:dyDescent="0.25">
      <c r="A9" s="210" t="s">
        <v>62</v>
      </c>
      <c r="B9" s="212" t="s">
        <v>37</v>
      </c>
      <c r="C9" s="238" t="s">
        <v>49</v>
      </c>
      <c r="D9" s="212">
        <v>1</v>
      </c>
      <c r="E9" s="225" t="s">
        <v>64</v>
      </c>
      <c r="F9" s="212"/>
      <c r="G9" s="212"/>
      <c r="H9" s="212"/>
      <c r="I9" s="212" t="s">
        <v>20</v>
      </c>
      <c r="J9" s="212" t="s">
        <v>183</v>
      </c>
      <c r="K9" s="225" t="s">
        <v>61</v>
      </c>
      <c r="L9" s="225" t="s">
        <v>398</v>
      </c>
      <c r="M9" s="212" t="s">
        <v>19</v>
      </c>
      <c r="N9" s="212" t="s">
        <v>185</v>
      </c>
      <c r="O9" s="223" t="s">
        <v>20</v>
      </c>
      <c r="P9" s="212"/>
      <c r="Q9" s="223" t="s">
        <v>20</v>
      </c>
      <c r="R9" s="212"/>
      <c r="S9" s="148" t="s">
        <v>221</v>
      </c>
      <c r="T9" s="212" t="s">
        <v>114</v>
      </c>
      <c r="U9" s="214">
        <v>43831</v>
      </c>
      <c r="V9" s="217">
        <v>44196</v>
      </c>
      <c r="W9" s="149" t="s">
        <v>223</v>
      </c>
      <c r="X9" s="149" t="s">
        <v>258</v>
      </c>
      <c r="Y9" s="176" t="s">
        <v>294</v>
      </c>
      <c r="Z9" s="150">
        <v>1</v>
      </c>
      <c r="AC9" s="17" t="s">
        <v>220</v>
      </c>
    </row>
    <row r="10" spans="1:29" s="17" customFormat="1" ht="77.25" customHeight="1" x14ac:dyDescent="0.25">
      <c r="A10" s="211"/>
      <c r="B10" s="208"/>
      <c r="C10" s="239"/>
      <c r="D10" s="208"/>
      <c r="E10" s="226"/>
      <c r="F10" s="208"/>
      <c r="G10" s="208"/>
      <c r="H10" s="208"/>
      <c r="I10" s="208"/>
      <c r="J10" s="208"/>
      <c r="K10" s="226"/>
      <c r="L10" s="226"/>
      <c r="M10" s="208"/>
      <c r="N10" s="208"/>
      <c r="O10" s="205"/>
      <c r="P10" s="208"/>
      <c r="Q10" s="205"/>
      <c r="R10" s="208"/>
      <c r="S10" s="151" t="s">
        <v>222</v>
      </c>
      <c r="T10" s="208"/>
      <c r="U10" s="215"/>
      <c r="V10" s="218"/>
      <c r="W10" s="138" t="s">
        <v>224</v>
      </c>
      <c r="X10" s="138" t="s">
        <v>260</v>
      </c>
      <c r="Y10" s="138" t="s">
        <v>295</v>
      </c>
      <c r="Z10" s="152">
        <v>1</v>
      </c>
    </row>
    <row r="11" spans="1:29" ht="69.75" customHeight="1" x14ac:dyDescent="0.25">
      <c r="A11" s="211"/>
      <c r="B11" s="208" t="s">
        <v>38</v>
      </c>
      <c r="C11" s="228" t="s">
        <v>50</v>
      </c>
      <c r="D11" s="208">
        <v>2</v>
      </c>
      <c r="E11" s="208" t="s">
        <v>126</v>
      </c>
      <c r="F11" s="208"/>
      <c r="G11" s="208" t="s">
        <v>20</v>
      </c>
      <c r="H11" s="208"/>
      <c r="I11" s="208"/>
      <c r="J11" s="208" t="s">
        <v>183</v>
      </c>
      <c r="K11" s="208" t="s">
        <v>127</v>
      </c>
      <c r="L11" s="208" t="s">
        <v>128</v>
      </c>
      <c r="M11" s="208" t="s">
        <v>19</v>
      </c>
      <c r="N11" s="208" t="s">
        <v>185</v>
      </c>
      <c r="O11" s="208" t="s">
        <v>20</v>
      </c>
      <c r="P11" s="208"/>
      <c r="Q11" s="208" t="s">
        <v>20</v>
      </c>
      <c r="R11" s="208"/>
      <c r="S11" s="138" t="s">
        <v>225</v>
      </c>
      <c r="T11" s="208" t="s">
        <v>129</v>
      </c>
      <c r="U11" s="153">
        <v>43864</v>
      </c>
      <c r="V11" s="153">
        <v>44196</v>
      </c>
      <c r="W11" s="206" t="s">
        <v>250</v>
      </c>
      <c r="X11" s="138" t="s">
        <v>261</v>
      </c>
      <c r="Y11" s="195" t="s">
        <v>290</v>
      </c>
      <c r="Z11" s="197">
        <v>0.33</v>
      </c>
    </row>
    <row r="12" spans="1:29" ht="69.75" customHeight="1" x14ac:dyDescent="0.25">
      <c r="A12" s="211"/>
      <c r="B12" s="208"/>
      <c r="C12" s="228"/>
      <c r="D12" s="208"/>
      <c r="E12" s="208"/>
      <c r="F12" s="208"/>
      <c r="G12" s="208"/>
      <c r="H12" s="208"/>
      <c r="I12" s="208"/>
      <c r="J12" s="208"/>
      <c r="K12" s="208"/>
      <c r="L12" s="208"/>
      <c r="M12" s="208"/>
      <c r="N12" s="208"/>
      <c r="O12" s="208"/>
      <c r="P12" s="208"/>
      <c r="Q12" s="208"/>
      <c r="R12" s="208"/>
      <c r="S12" s="138" t="s">
        <v>226</v>
      </c>
      <c r="T12" s="208"/>
      <c r="U12" s="153">
        <v>43864</v>
      </c>
      <c r="V12" s="153">
        <v>44196</v>
      </c>
      <c r="W12" s="207"/>
      <c r="X12" s="138" t="s">
        <v>259</v>
      </c>
      <c r="Y12" s="196"/>
      <c r="Z12" s="198"/>
    </row>
    <row r="13" spans="1:29" ht="102.75" customHeight="1" x14ac:dyDescent="0.25">
      <c r="A13" s="211"/>
      <c r="B13" s="208"/>
      <c r="C13" s="228"/>
      <c r="D13" s="130">
        <v>3</v>
      </c>
      <c r="E13" s="138" t="s">
        <v>60</v>
      </c>
      <c r="F13" s="138"/>
      <c r="G13" s="138"/>
      <c r="H13" s="138"/>
      <c r="I13" s="130" t="s">
        <v>20</v>
      </c>
      <c r="J13" s="130" t="s">
        <v>183</v>
      </c>
      <c r="K13" s="154" t="s">
        <v>397</v>
      </c>
      <c r="L13" s="138" t="s">
        <v>22</v>
      </c>
      <c r="M13" s="155" t="s">
        <v>19</v>
      </c>
      <c r="N13" s="155" t="s">
        <v>185</v>
      </c>
      <c r="O13" s="155" t="s">
        <v>20</v>
      </c>
      <c r="P13" s="155"/>
      <c r="Q13" s="155" t="s">
        <v>20</v>
      </c>
      <c r="R13" s="155"/>
      <c r="S13" s="156" t="s">
        <v>201</v>
      </c>
      <c r="T13" s="154" t="s">
        <v>129</v>
      </c>
      <c r="U13" s="153">
        <v>43864</v>
      </c>
      <c r="V13" s="153">
        <v>44196</v>
      </c>
      <c r="W13" s="154" t="s">
        <v>202</v>
      </c>
      <c r="X13" s="154" t="s">
        <v>268</v>
      </c>
      <c r="Y13" s="177" t="s">
        <v>291</v>
      </c>
      <c r="Z13" s="152">
        <v>0.33</v>
      </c>
    </row>
    <row r="14" spans="1:29" ht="73.5" customHeight="1" x14ac:dyDescent="0.25">
      <c r="A14" s="211"/>
      <c r="B14" s="208" t="s">
        <v>39</v>
      </c>
      <c r="C14" s="209" t="s">
        <v>51</v>
      </c>
      <c r="D14" s="208">
        <v>4</v>
      </c>
      <c r="E14" s="208" t="s">
        <v>108</v>
      </c>
      <c r="F14" s="208"/>
      <c r="G14" s="208"/>
      <c r="H14" s="208"/>
      <c r="I14" s="208" t="s">
        <v>20</v>
      </c>
      <c r="J14" s="208" t="s">
        <v>183</v>
      </c>
      <c r="K14" s="208" t="s">
        <v>112</v>
      </c>
      <c r="L14" s="208" t="s">
        <v>63</v>
      </c>
      <c r="M14" s="205" t="s">
        <v>19</v>
      </c>
      <c r="N14" s="205" t="s">
        <v>185</v>
      </c>
      <c r="O14" s="208" t="s">
        <v>20</v>
      </c>
      <c r="P14" s="205"/>
      <c r="Q14" s="205" t="s">
        <v>20</v>
      </c>
      <c r="R14" s="205"/>
      <c r="S14" s="154" t="s">
        <v>242</v>
      </c>
      <c r="T14" s="208" t="s">
        <v>125</v>
      </c>
      <c r="U14" s="215">
        <v>43831</v>
      </c>
      <c r="V14" s="218">
        <v>44196</v>
      </c>
      <c r="W14" s="154" t="s">
        <v>246</v>
      </c>
      <c r="X14" s="154" t="s">
        <v>257</v>
      </c>
      <c r="Y14" s="130" t="s">
        <v>298</v>
      </c>
      <c r="Z14" s="152">
        <v>0.33</v>
      </c>
    </row>
    <row r="15" spans="1:29" ht="73.5" customHeight="1" x14ac:dyDescent="0.25">
      <c r="A15" s="211"/>
      <c r="B15" s="208"/>
      <c r="C15" s="209"/>
      <c r="D15" s="208"/>
      <c r="E15" s="208"/>
      <c r="F15" s="208"/>
      <c r="G15" s="208"/>
      <c r="H15" s="208"/>
      <c r="I15" s="208"/>
      <c r="J15" s="208"/>
      <c r="K15" s="208"/>
      <c r="L15" s="208"/>
      <c r="M15" s="205"/>
      <c r="N15" s="205"/>
      <c r="O15" s="208"/>
      <c r="P15" s="205"/>
      <c r="Q15" s="205"/>
      <c r="R15" s="205"/>
      <c r="S15" s="154" t="s">
        <v>240</v>
      </c>
      <c r="T15" s="208"/>
      <c r="U15" s="215"/>
      <c r="V15" s="218"/>
      <c r="W15" s="138" t="s">
        <v>244</v>
      </c>
      <c r="X15" s="154" t="s">
        <v>262</v>
      </c>
      <c r="Y15" s="157" t="s">
        <v>296</v>
      </c>
      <c r="Z15" s="152">
        <v>0.33</v>
      </c>
    </row>
    <row r="16" spans="1:29" ht="73.5" customHeight="1" x14ac:dyDescent="0.25">
      <c r="A16" s="211"/>
      <c r="B16" s="208"/>
      <c r="C16" s="209"/>
      <c r="D16" s="208"/>
      <c r="E16" s="208"/>
      <c r="F16" s="208"/>
      <c r="G16" s="208"/>
      <c r="H16" s="208"/>
      <c r="I16" s="208"/>
      <c r="J16" s="208"/>
      <c r="K16" s="208"/>
      <c r="L16" s="208"/>
      <c r="M16" s="205"/>
      <c r="N16" s="205"/>
      <c r="O16" s="208"/>
      <c r="P16" s="205"/>
      <c r="Q16" s="205"/>
      <c r="R16" s="205"/>
      <c r="S16" s="154" t="s">
        <v>241</v>
      </c>
      <c r="T16" s="208"/>
      <c r="U16" s="215"/>
      <c r="V16" s="218"/>
      <c r="W16" s="154" t="s">
        <v>245</v>
      </c>
      <c r="X16" s="154" t="s">
        <v>263</v>
      </c>
      <c r="Y16" s="157" t="s">
        <v>297</v>
      </c>
      <c r="Z16" s="152">
        <v>1</v>
      </c>
    </row>
    <row r="17" spans="1:26" ht="73.5" customHeight="1" thickBot="1" x14ac:dyDescent="0.3">
      <c r="A17" s="211"/>
      <c r="B17" s="208"/>
      <c r="C17" s="209"/>
      <c r="D17" s="208"/>
      <c r="E17" s="208"/>
      <c r="F17" s="208"/>
      <c r="G17" s="208"/>
      <c r="H17" s="208"/>
      <c r="I17" s="208"/>
      <c r="J17" s="208"/>
      <c r="K17" s="208"/>
      <c r="L17" s="208"/>
      <c r="M17" s="205"/>
      <c r="N17" s="205"/>
      <c r="O17" s="208"/>
      <c r="P17" s="205"/>
      <c r="Q17" s="205"/>
      <c r="R17" s="205"/>
      <c r="S17" s="138" t="s">
        <v>243</v>
      </c>
      <c r="T17" s="208"/>
      <c r="U17" s="215"/>
      <c r="V17" s="218"/>
      <c r="W17" s="154" t="s">
        <v>247</v>
      </c>
      <c r="X17" s="154" t="s">
        <v>271</v>
      </c>
      <c r="Y17" s="178" t="s">
        <v>299</v>
      </c>
      <c r="Z17" s="152">
        <v>0.33</v>
      </c>
    </row>
    <row r="18" spans="1:26" ht="86.25" customHeight="1" x14ac:dyDescent="0.25">
      <c r="A18" s="211" t="s">
        <v>21</v>
      </c>
      <c r="B18" s="130" t="s">
        <v>40</v>
      </c>
      <c r="C18" s="138" t="s">
        <v>52</v>
      </c>
      <c r="D18" s="155">
        <v>5</v>
      </c>
      <c r="E18" s="138" t="s">
        <v>109</v>
      </c>
      <c r="F18" s="157"/>
      <c r="G18" s="157"/>
      <c r="H18" s="157"/>
      <c r="I18" s="130" t="s">
        <v>20</v>
      </c>
      <c r="J18" s="130" t="s">
        <v>183</v>
      </c>
      <c r="K18" s="138" t="s">
        <v>87</v>
      </c>
      <c r="L18" s="138" t="s">
        <v>399</v>
      </c>
      <c r="M18" s="130" t="s">
        <v>19</v>
      </c>
      <c r="N18" s="130" t="s">
        <v>185</v>
      </c>
      <c r="O18" s="155" t="s">
        <v>20</v>
      </c>
      <c r="P18" s="130"/>
      <c r="Q18" s="155" t="s">
        <v>20</v>
      </c>
      <c r="R18" s="130"/>
      <c r="S18" s="138" t="s">
        <v>150</v>
      </c>
      <c r="T18" s="130" t="s">
        <v>124</v>
      </c>
      <c r="U18" s="158">
        <v>43862</v>
      </c>
      <c r="V18" s="153">
        <v>44196</v>
      </c>
      <c r="W18" s="138" t="s">
        <v>151</v>
      </c>
      <c r="X18" s="149" t="s">
        <v>272</v>
      </c>
      <c r="Y18" s="157" t="s">
        <v>300</v>
      </c>
      <c r="Z18" s="152">
        <v>0.33</v>
      </c>
    </row>
    <row r="19" spans="1:26" ht="83.25" customHeight="1" x14ac:dyDescent="0.25">
      <c r="A19" s="211"/>
      <c r="B19" s="130" t="s">
        <v>41</v>
      </c>
      <c r="C19" s="138" t="s">
        <v>400</v>
      </c>
      <c r="D19" s="155">
        <v>6</v>
      </c>
      <c r="E19" s="138" t="s">
        <v>110</v>
      </c>
      <c r="F19" s="138"/>
      <c r="G19" s="138"/>
      <c r="H19" s="138"/>
      <c r="I19" s="130" t="s">
        <v>20</v>
      </c>
      <c r="J19" s="130" t="s">
        <v>183</v>
      </c>
      <c r="K19" s="138" t="s">
        <v>111</v>
      </c>
      <c r="L19" s="138" t="s">
        <v>399</v>
      </c>
      <c r="M19" s="130" t="s">
        <v>19</v>
      </c>
      <c r="N19" s="130" t="s">
        <v>185</v>
      </c>
      <c r="O19" s="130" t="s">
        <v>20</v>
      </c>
      <c r="P19" s="155"/>
      <c r="Q19" s="155" t="s">
        <v>20</v>
      </c>
      <c r="R19" s="155"/>
      <c r="S19" s="138" t="s">
        <v>401</v>
      </c>
      <c r="T19" s="130" t="s">
        <v>181</v>
      </c>
      <c r="U19" s="158">
        <v>43862</v>
      </c>
      <c r="V19" s="153">
        <v>44196</v>
      </c>
      <c r="W19" s="130" t="s">
        <v>180</v>
      </c>
      <c r="X19" s="138" t="s">
        <v>264</v>
      </c>
      <c r="Y19" s="179" t="s">
        <v>293</v>
      </c>
      <c r="Z19" s="159">
        <v>0.33</v>
      </c>
    </row>
    <row r="20" spans="1:26" ht="82.5" customHeight="1" x14ac:dyDescent="0.25">
      <c r="A20" s="211"/>
      <c r="B20" s="229" t="s">
        <v>42</v>
      </c>
      <c r="C20" s="237" t="s">
        <v>53</v>
      </c>
      <c r="D20" s="130">
        <v>7</v>
      </c>
      <c r="E20" s="138" t="s">
        <v>194</v>
      </c>
      <c r="F20" s="138"/>
      <c r="G20" s="138"/>
      <c r="H20" s="138"/>
      <c r="I20" s="130" t="s">
        <v>20</v>
      </c>
      <c r="J20" s="130" t="s">
        <v>183</v>
      </c>
      <c r="K20" s="154" t="s">
        <v>82</v>
      </c>
      <c r="L20" s="157" t="s">
        <v>83</v>
      </c>
      <c r="M20" s="130" t="s">
        <v>19</v>
      </c>
      <c r="N20" s="130" t="s">
        <v>185</v>
      </c>
      <c r="O20" s="130" t="s">
        <v>20</v>
      </c>
      <c r="P20" s="155"/>
      <c r="Q20" s="155" t="s">
        <v>20</v>
      </c>
      <c r="R20" s="155"/>
      <c r="S20" s="157" t="s">
        <v>195</v>
      </c>
      <c r="T20" s="130" t="s">
        <v>149</v>
      </c>
      <c r="U20" s="158">
        <v>43876</v>
      </c>
      <c r="V20" s="158">
        <v>44196</v>
      </c>
      <c r="W20" s="130" t="s">
        <v>248</v>
      </c>
      <c r="X20" s="138" t="s">
        <v>265</v>
      </c>
      <c r="Y20" s="180" t="s">
        <v>288</v>
      </c>
      <c r="Z20" s="160">
        <v>0.33</v>
      </c>
    </row>
    <row r="21" spans="1:26" ht="82.5" customHeight="1" x14ac:dyDescent="0.25">
      <c r="A21" s="211"/>
      <c r="B21" s="229"/>
      <c r="C21" s="237"/>
      <c r="D21" s="130">
        <v>8</v>
      </c>
      <c r="E21" s="138" t="s">
        <v>196</v>
      </c>
      <c r="F21" s="154"/>
      <c r="G21" s="154"/>
      <c r="H21" s="154"/>
      <c r="I21" s="130" t="s">
        <v>20</v>
      </c>
      <c r="J21" s="130" t="s">
        <v>183</v>
      </c>
      <c r="K21" s="138" t="s">
        <v>87</v>
      </c>
      <c r="L21" s="130" t="s">
        <v>88</v>
      </c>
      <c r="M21" s="130" t="s">
        <v>19</v>
      </c>
      <c r="N21" s="130" t="s">
        <v>185</v>
      </c>
      <c r="O21" s="130" t="s">
        <v>20</v>
      </c>
      <c r="P21" s="154"/>
      <c r="Q21" s="130" t="s">
        <v>20</v>
      </c>
      <c r="R21" s="130"/>
      <c r="S21" s="138" t="s">
        <v>402</v>
      </c>
      <c r="T21" s="130" t="s">
        <v>149</v>
      </c>
      <c r="U21" s="158">
        <v>43876</v>
      </c>
      <c r="V21" s="158">
        <v>44196</v>
      </c>
      <c r="W21" s="130" t="s">
        <v>249</v>
      </c>
      <c r="X21" s="138" t="s">
        <v>265</v>
      </c>
      <c r="Y21" s="179" t="s">
        <v>289</v>
      </c>
      <c r="Z21" s="159">
        <v>0.33</v>
      </c>
    </row>
    <row r="22" spans="1:26" ht="120" customHeight="1" x14ac:dyDescent="0.25">
      <c r="A22" s="211"/>
      <c r="B22" s="130" t="s">
        <v>43</v>
      </c>
      <c r="C22" s="154" t="s">
        <v>54</v>
      </c>
      <c r="D22" s="130">
        <v>9</v>
      </c>
      <c r="E22" s="130" t="s">
        <v>84</v>
      </c>
      <c r="F22" s="130"/>
      <c r="G22" s="130"/>
      <c r="H22" s="130"/>
      <c r="I22" s="130" t="s">
        <v>20</v>
      </c>
      <c r="J22" s="130" t="s">
        <v>183</v>
      </c>
      <c r="K22" s="154" t="s">
        <v>85</v>
      </c>
      <c r="L22" s="138" t="s">
        <v>86</v>
      </c>
      <c r="M22" s="130" t="s">
        <v>19</v>
      </c>
      <c r="N22" s="130" t="s">
        <v>185</v>
      </c>
      <c r="O22" s="130" t="s">
        <v>20</v>
      </c>
      <c r="P22" s="130"/>
      <c r="Q22" s="130" t="s">
        <v>20</v>
      </c>
      <c r="R22" s="130"/>
      <c r="S22" s="138" t="s">
        <v>193</v>
      </c>
      <c r="T22" s="130" t="s">
        <v>178</v>
      </c>
      <c r="U22" s="158">
        <v>43862</v>
      </c>
      <c r="V22" s="153">
        <v>44196</v>
      </c>
      <c r="W22" s="154" t="s">
        <v>179</v>
      </c>
      <c r="X22" s="138" t="s">
        <v>259</v>
      </c>
      <c r="Y22" s="181" t="s">
        <v>329</v>
      </c>
      <c r="Z22" s="152">
        <v>1</v>
      </c>
    </row>
    <row r="23" spans="1:26" ht="158.25" customHeight="1" x14ac:dyDescent="0.25">
      <c r="A23" s="211"/>
      <c r="B23" s="130" t="s">
        <v>44</v>
      </c>
      <c r="C23" s="154" t="s">
        <v>55</v>
      </c>
      <c r="D23" s="130">
        <v>10</v>
      </c>
      <c r="E23" s="154" t="s">
        <v>80</v>
      </c>
      <c r="F23" s="154"/>
      <c r="G23" s="154"/>
      <c r="H23" s="154"/>
      <c r="I23" s="130" t="s">
        <v>20</v>
      </c>
      <c r="J23" s="130" t="s">
        <v>183</v>
      </c>
      <c r="K23" s="154" t="s">
        <v>107</v>
      </c>
      <c r="L23" s="154" t="s">
        <v>81</v>
      </c>
      <c r="M23" s="130" t="s">
        <v>19</v>
      </c>
      <c r="N23" s="130" t="s">
        <v>185</v>
      </c>
      <c r="O23" s="130" t="s">
        <v>20</v>
      </c>
      <c r="P23" s="130"/>
      <c r="Q23" s="130" t="s">
        <v>20</v>
      </c>
      <c r="R23" s="155"/>
      <c r="S23" s="161" t="s">
        <v>176</v>
      </c>
      <c r="T23" s="154" t="s">
        <v>175</v>
      </c>
      <c r="U23" s="153">
        <v>43831</v>
      </c>
      <c r="V23" s="153">
        <v>44196</v>
      </c>
      <c r="W23" s="154" t="s">
        <v>177</v>
      </c>
      <c r="X23" s="138" t="s">
        <v>274</v>
      </c>
      <c r="Y23" s="130" t="s">
        <v>332</v>
      </c>
      <c r="Z23" s="152">
        <v>1</v>
      </c>
    </row>
    <row r="24" spans="1:26" ht="84.75" customHeight="1" x14ac:dyDescent="0.25">
      <c r="A24" s="211" t="s">
        <v>65</v>
      </c>
      <c r="B24" s="162" t="s">
        <v>23</v>
      </c>
      <c r="C24" s="130" t="s">
        <v>56</v>
      </c>
      <c r="D24" s="130">
        <v>11</v>
      </c>
      <c r="E24" s="138" t="s">
        <v>77</v>
      </c>
      <c r="F24" s="138"/>
      <c r="G24" s="138"/>
      <c r="H24" s="138"/>
      <c r="I24" s="130" t="s">
        <v>20</v>
      </c>
      <c r="J24" s="138" t="s">
        <v>183</v>
      </c>
      <c r="K24" s="154" t="s">
        <v>78</v>
      </c>
      <c r="L24" s="138" t="s">
        <v>79</v>
      </c>
      <c r="M24" s="130" t="s">
        <v>19</v>
      </c>
      <c r="N24" s="130" t="s">
        <v>185</v>
      </c>
      <c r="O24" s="130" t="s">
        <v>20</v>
      </c>
      <c r="P24" s="155"/>
      <c r="Q24" s="155" t="s">
        <v>20</v>
      </c>
      <c r="R24" s="155"/>
      <c r="S24" s="154" t="s">
        <v>122</v>
      </c>
      <c r="T24" s="154" t="s">
        <v>121</v>
      </c>
      <c r="U24" s="153">
        <v>43862</v>
      </c>
      <c r="V24" s="153">
        <v>44196</v>
      </c>
      <c r="W24" s="154" t="s">
        <v>123</v>
      </c>
      <c r="X24" s="154" t="s">
        <v>266</v>
      </c>
      <c r="Y24" s="157" t="s">
        <v>327</v>
      </c>
      <c r="Z24" s="152">
        <v>0.33</v>
      </c>
    </row>
    <row r="25" spans="1:26" ht="78.75" customHeight="1" x14ac:dyDescent="0.25">
      <c r="A25" s="211"/>
      <c r="B25" s="208" t="s">
        <v>45</v>
      </c>
      <c r="C25" s="228" t="s">
        <v>57</v>
      </c>
      <c r="D25" s="130">
        <v>12</v>
      </c>
      <c r="E25" s="138" t="s">
        <v>30</v>
      </c>
      <c r="F25" s="154"/>
      <c r="G25" s="154"/>
      <c r="H25" s="130" t="s">
        <v>20</v>
      </c>
      <c r="I25" s="154"/>
      <c r="J25" s="130" t="s">
        <v>183</v>
      </c>
      <c r="K25" s="154" t="s">
        <v>74</v>
      </c>
      <c r="L25" s="130" t="s">
        <v>31</v>
      </c>
      <c r="M25" s="130" t="s">
        <v>19</v>
      </c>
      <c r="N25" s="130" t="s">
        <v>185</v>
      </c>
      <c r="O25" s="130" t="s">
        <v>20</v>
      </c>
      <c r="P25" s="130"/>
      <c r="Q25" s="130" t="s">
        <v>20</v>
      </c>
      <c r="R25" s="130"/>
      <c r="S25" s="154" t="s">
        <v>169</v>
      </c>
      <c r="T25" s="154" t="s">
        <v>159</v>
      </c>
      <c r="U25" s="158" t="s">
        <v>203</v>
      </c>
      <c r="V25" s="153" t="s">
        <v>204</v>
      </c>
      <c r="W25" s="154" t="s">
        <v>170</v>
      </c>
      <c r="X25" s="138" t="s">
        <v>267</v>
      </c>
      <c r="Y25" s="179" t="s">
        <v>323</v>
      </c>
      <c r="Z25" s="152">
        <v>0.33</v>
      </c>
    </row>
    <row r="26" spans="1:26" ht="68.25" customHeight="1" x14ac:dyDescent="0.25">
      <c r="A26" s="211"/>
      <c r="B26" s="208"/>
      <c r="C26" s="228"/>
      <c r="D26" s="208">
        <v>13</v>
      </c>
      <c r="E26" s="208" t="s">
        <v>219</v>
      </c>
      <c r="F26" s="208"/>
      <c r="G26" s="208"/>
      <c r="H26" s="208"/>
      <c r="I26" s="208" t="s">
        <v>20</v>
      </c>
      <c r="J26" s="208" t="s">
        <v>183</v>
      </c>
      <c r="K26" s="208" t="s">
        <v>75</v>
      </c>
      <c r="L26" s="208" t="s">
        <v>76</v>
      </c>
      <c r="M26" s="205" t="s">
        <v>19</v>
      </c>
      <c r="N26" s="205" t="s">
        <v>185</v>
      </c>
      <c r="O26" s="208" t="s">
        <v>20</v>
      </c>
      <c r="P26" s="205"/>
      <c r="Q26" s="205" t="s">
        <v>20</v>
      </c>
      <c r="R26" s="205"/>
      <c r="S26" s="163" t="s">
        <v>320</v>
      </c>
      <c r="T26" s="208" t="s">
        <v>159</v>
      </c>
      <c r="U26" s="215" t="s">
        <v>203</v>
      </c>
      <c r="V26" s="218" t="s">
        <v>205</v>
      </c>
      <c r="W26" s="154" t="s">
        <v>255</v>
      </c>
      <c r="X26" s="138" t="s">
        <v>269</v>
      </c>
      <c r="Y26" s="179" t="s">
        <v>319</v>
      </c>
      <c r="Z26" s="152">
        <v>0.33</v>
      </c>
    </row>
    <row r="27" spans="1:26" ht="67.5" customHeight="1" x14ac:dyDescent="0.25">
      <c r="A27" s="211"/>
      <c r="B27" s="208"/>
      <c r="C27" s="228"/>
      <c r="D27" s="208"/>
      <c r="E27" s="208"/>
      <c r="F27" s="208"/>
      <c r="G27" s="208"/>
      <c r="H27" s="208"/>
      <c r="I27" s="208"/>
      <c r="J27" s="208"/>
      <c r="K27" s="208"/>
      <c r="L27" s="208"/>
      <c r="M27" s="205"/>
      <c r="N27" s="205"/>
      <c r="O27" s="208"/>
      <c r="P27" s="205"/>
      <c r="Q27" s="205"/>
      <c r="R27" s="205"/>
      <c r="S27" s="163" t="s">
        <v>321</v>
      </c>
      <c r="T27" s="208"/>
      <c r="U27" s="215"/>
      <c r="V27" s="218"/>
      <c r="W27" s="154" t="s">
        <v>254</v>
      </c>
      <c r="X27" s="138" t="s">
        <v>269</v>
      </c>
      <c r="Y27" s="179" t="s">
        <v>216</v>
      </c>
      <c r="Z27" s="152">
        <v>0.33</v>
      </c>
    </row>
    <row r="28" spans="1:26" ht="57.75" customHeight="1" x14ac:dyDescent="0.25">
      <c r="A28" s="211"/>
      <c r="B28" s="208"/>
      <c r="C28" s="228"/>
      <c r="D28" s="208"/>
      <c r="E28" s="208"/>
      <c r="F28" s="208"/>
      <c r="G28" s="208"/>
      <c r="H28" s="208"/>
      <c r="I28" s="208"/>
      <c r="J28" s="208"/>
      <c r="K28" s="208"/>
      <c r="L28" s="208"/>
      <c r="M28" s="205"/>
      <c r="N28" s="205"/>
      <c r="O28" s="208"/>
      <c r="P28" s="205"/>
      <c r="Q28" s="205"/>
      <c r="R28" s="205"/>
      <c r="S28" s="157" t="s">
        <v>227</v>
      </c>
      <c r="T28" s="208"/>
      <c r="U28" s="215"/>
      <c r="V28" s="218"/>
      <c r="W28" s="154" t="s">
        <v>228</v>
      </c>
      <c r="X28" s="138" t="s">
        <v>270</v>
      </c>
      <c r="Y28" s="179" t="s">
        <v>322</v>
      </c>
      <c r="Z28" s="152">
        <v>0.33</v>
      </c>
    </row>
    <row r="29" spans="1:26" ht="75" customHeight="1" x14ac:dyDescent="0.25">
      <c r="A29" s="211"/>
      <c r="B29" s="208"/>
      <c r="C29" s="228"/>
      <c r="D29" s="130">
        <v>14</v>
      </c>
      <c r="E29" s="138" t="s">
        <v>71</v>
      </c>
      <c r="F29" s="154"/>
      <c r="G29" s="154"/>
      <c r="H29" s="154"/>
      <c r="I29" s="130" t="s">
        <v>20</v>
      </c>
      <c r="J29" s="130" t="s">
        <v>183</v>
      </c>
      <c r="K29" s="154" t="s">
        <v>70</v>
      </c>
      <c r="L29" s="138" t="s">
        <v>32</v>
      </c>
      <c r="M29" s="130" t="s">
        <v>19</v>
      </c>
      <c r="N29" s="130" t="s">
        <v>185</v>
      </c>
      <c r="O29" s="130" t="s">
        <v>20</v>
      </c>
      <c r="P29" s="130"/>
      <c r="Q29" s="130" t="s">
        <v>20</v>
      </c>
      <c r="R29" s="130"/>
      <c r="S29" s="154" t="s">
        <v>171</v>
      </c>
      <c r="T29" s="154" t="s">
        <v>168</v>
      </c>
      <c r="U29" s="158" t="s">
        <v>203</v>
      </c>
      <c r="V29" s="153" t="s">
        <v>204</v>
      </c>
      <c r="W29" s="154" t="s">
        <v>172</v>
      </c>
      <c r="X29" s="154" t="s">
        <v>261</v>
      </c>
      <c r="Y29" s="162" t="s">
        <v>330</v>
      </c>
      <c r="Z29" s="152">
        <v>0.33</v>
      </c>
    </row>
    <row r="30" spans="1:26" ht="78.75" customHeight="1" x14ac:dyDescent="0.25">
      <c r="A30" s="211"/>
      <c r="B30" s="208"/>
      <c r="C30" s="228"/>
      <c r="D30" s="130">
        <v>15</v>
      </c>
      <c r="E30" s="154" t="s">
        <v>72</v>
      </c>
      <c r="F30" s="154"/>
      <c r="G30" s="154"/>
      <c r="H30" s="154"/>
      <c r="I30" s="130" t="s">
        <v>20</v>
      </c>
      <c r="J30" s="130" t="s">
        <v>183</v>
      </c>
      <c r="K30" s="164" t="s">
        <v>73</v>
      </c>
      <c r="L30" s="138" t="s">
        <v>214</v>
      </c>
      <c r="M30" s="130" t="s">
        <v>19</v>
      </c>
      <c r="N30" s="130" t="s">
        <v>185</v>
      </c>
      <c r="O30" s="130" t="s">
        <v>20</v>
      </c>
      <c r="P30" s="130"/>
      <c r="Q30" s="130" t="s">
        <v>20</v>
      </c>
      <c r="R30" s="155"/>
      <c r="S30" s="154" t="s">
        <v>173</v>
      </c>
      <c r="T30" s="154" t="s">
        <v>168</v>
      </c>
      <c r="U30" s="158" t="s">
        <v>203</v>
      </c>
      <c r="V30" s="153" t="s">
        <v>205</v>
      </c>
      <c r="W30" s="154" t="s">
        <v>174</v>
      </c>
      <c r="X30" s="154" t="s">
        <v>273</v>
      </c>
      <c r="Y30" s="179" t="s">
        <v>331</v>
      </c>
      <c r="Z30" s="152">
        <v>0.3</v>
      </c>
    </row>
    <row r="31" spans="1:26" ht="53.25" customHeight="1" x14ac:dyDescent="0.25">
      <c r="A31" s="211"/>
      <c r="B31" s="229" t="s">
        <v>46</v>
      </c>
      <c r="C31" s="231" t="s">
        <v>58</v>
      </c>
      <c r="D31" s="208">
        <v>16</v>
      </c>
      <c r="E31" s="208" t="s">
        <v>24</v>
      </c>
      <c r="F31" s="208"/>
      <c r="G31" s="208"/>
      <c r="H31" s="208"/>
      <c r="I31" s="208" t="s">
        <v>20</v>
      </c>
      <c r="J31" s="208" t="s">
        <v>183</v>
      </c>
      <c r="K31" s="208" t="s">
        <v>25</v>
      </c>
      <c r="L31" s="208" t="s">
        <v>26</v>
      </c>
      <c r="M31" s="208" t="s">
        <v>19</v>
      </c>
      <c r="N31" s="208" t="s">
        <v>185</v>
      </c>
      <c r="O31" s="208" t="s">
        <v>20</v>
      </c>
      <c r="P31" s="208"/>
      <c r="Q31" s="208" t="s">
        <v>20</v>
      </c>
      <c r="R31" s="208"/>
      <c r="S31" s="154" t="s">
        <v>229</v>
      </c>
      <c r="T31" s="208" t="s">
        <v>152</v>
      </c>
      <c r="U31" s="215">
        <v>43862</v>
      </c>
      <c r="V31" s="218">
        <v>44196</v>
      </c>
      <c r="W31" s="154" t="s">
        <v>231</v>
      </c>
      <c r="X31" s="154" t="s">
        <v>274</v>
      </c>
      <c r="Y31" s="157" t="s">
        <v>314</v>
      </c>
      <c r="Z31" s="152">
        <v>1</v>
      </c>
    </row>
    <row r="32" spans="1:26" ht="53.25" customHeight="1" x14ac:dyDescent="0.25">
      <c r="A32" s="211"/>
      <c r="B32" s="229"/>
      <c r="C32" s="231"/>
      <c r="D32" s="208"/>
      <c r="E32" s="208"/>
      <c r="F32" s="208"/>
      <c r="G32" s="208"/>
      <c r="H32" s="208"/>
      <c r="I32" s="208"/>
      <c r="J32" s="208"/>
      <c r="K32" s="208"/>
      <c r="L32" s="208"/>
      <c r="M32" s="208"/>
      <c r="N32" s="208"/>
      <c r="O32" s="208"/>
      <c r="P32" s="208"/>
      <c r="Q32" s="208"/>
      <c r="R32" s="208"/>
      <c r="S32" s="154" t="s">
        <v>230</v>
      </c>
      <c r="T32" s="208"/>
      <c r="U32" s="215"/>
      <c r="V32" s="218"/>
      <c r="W32" s="154" t="s">
        <v>232</v>
      </c>
      <c r="X32" s="138" t="s">
        <v>260</v>
      </c>
      <c r="Y32" s="138" t="s">
        <v>315</v>
      </c>
      <c r="Z32" s="152">
        <v>0.33</v>
      </c>
    </row>
    <row r="33" spans="1:26" ht="57" customHeight="1" x14ac:dyDescent="0.25">
      <c r="A33" s="211"/>
      <c r="B33" s="229"/>
      <c r="C33" s="231"/>
      <c r="D33" s="130">
        <v>17</v>
      </c>
      <c r="E33" s="138" t="s">
        <v>27</v>
      </c>
      <c r="F33" s="130"/>
      <c r="G33" s="130"/>
      <c r="H33" s="130"/>
      <c r="I33" s="130" t="s">
        <v>20</v>
      </c>
      <c r="J33" s="130" t="s">
        <v>183</v>
      </c>
      <c r="K33" s="154" t="s">
        <v>28</v>
      </c>
      <c r="L33" s="130" t="s">
        <v>67</v>
      </c>
      <c r="M33" s="130" t="s">
        <v>19</v>
      </c>
      <c r="N33" s="130" t="s">
        <v>185</v>
      </c>
      <c r="O33" s="130" t="s">
        <v>20</v>
      </c>
      <c r="P33" s="130" t="s">
        <v>29</v>
      </c>
      <c r="Q33" s="130" t="s">
        <v>20</v>
      </c>
      <c r="R33" s="130" t="s">
        <v>29</v>
      </c>
      <c r="S33" s="154" t="s">
        <v>154</v>
      </c>
      <c r="T33" s="154" t="s">
        <v>152</v>
      </c>
      <c r="U33" s="158">
        <v>43862</v>
      </c>
      <c r="V33" s="153">
        <v>44196</v>
      </c>
      <c r="W33" s="154" t="s">
        <v>155</v>
      </c>
      <c r="X33" s="154" t="s">
        <v>275</v>
      </c>
      <c r="Y33" s="138" t="s">
        <v>316</v>
      </c>
      <c r="Z33" s="152">
        <v>0.33</v>
      </c>
    </row>
    <row r="34" spans="1:26" ht="82.5" customHeight="1" thickBot="1" x14ac:dyDescent="0.3">
      <c r="A34" s="227"/>
      <c r="B34" s="230"/>
      <c r="C34" s="232"/>
      <c r="D34" s="165">
        <v>18</v>
      </c>
      <c r="E34" s="166" t="s">
        <v>113</v>
      </c>
      <c r="F34" s="166"/>
      <c r="G34" s="166"/>
      <c r="H34" s="166"/>
      <c r="I34" s="165" t="s">
        <v>20</v>
      </c>
      <c r="J34" s="165" t="s">
        <v>183</v>
      </c>
      <c r="K34" s="166" t="s">
        <v>68</v>
      </c>
      <c r="L34" s="167" t="s">
        <v>69</v>
      </c>
      <c r="M34" s="165" t="s">
        <v>19</v>
      </c>
      <c r="N34" s="165" t="s">
        <v>185</v>
      </c>
      <c r="O34" s="165" t="s">
        <v>20</v>
      </c>
      <c r="P34" s="165"/>
      <c r="Q34" s="165" t="s">
        <v>20</v>
      </c>
      <c r="R34" s="168"/>
      <c r="S34" s="166" t="s">
        <v>156</v>
      </c>
      <c r="T34" s="166" t="s">
        <v>153</v>
      </c>
      <c r="U34" s="169">
        <v>43831</v>
      </c>
      <c r="V34" s="169">
        <v>44196</v>
      </c>
      <c r="W34" s="166" t="s">
        <v>157</v>
      </c>
      <c r="X34" s="138" t="s">
        <v>276</v>
      </c>
      <c r="Y34" s="182" t="s">
        <v>317</v>
      </c>
      <c r="Z34" s="152">
        <v>0.33</v>
      </c>
    </row>
    <row r="35" spans="1:26" ht="89.25" customHeight="1" x14ac:dyDescent="0.25">
      <c r="A35" s="210" t="s">
        <v>47</v>
      </c>
      <c r="B35" s="212" t="s">
        <v>48</v>
      </c>
      <c r="C35" s="221" t="s">
        <v>59</v>
      </c>
      <c r="D35" s="212">
        <v>19</v>
      </c>
      <c r="E35" s="212" t="s">
        <v>105</v>
      </c>
      <c r="F35" s="212"/>
      <c r="G35" s="212" t="s">
        <v>20</v>
      </c>
      <c r="H35" s="212"/>
      <c r="I35" s="212"/>
      <c r="J35" s="212" t="s">
        <v>183</v>
      </c>
      <c r="K35" s="212" t="s">
        <v>102</v>
      </c>
      <c r="L35" s="212" t="s">
        <v>106</v>
      </c>
      <c r="M35" s="212" t="s">
        <v>19</v>
      </c>
      <c r="N35" s="212" t="s">
        <v>185</v>
      </c>
      <c r="O35" s="223" t="s">
        <v>20</v>
      </c>
      <c r="P35" s="212"/>
      <c r="Q35" s="223" t="s">
        <v>20</v>
      </c>
      <c r="R35" s="212"/>
      <c r="S35" s="148" t="s">
        <v>234</v>
      </c>
      <c r="T35" s="212" t="s">
        <v>115</v>
      </c>
      <c r="U35" s="214">
        <v>43831</v>
      </c>
      <c r="V35" s="217">
        <v>44196</v>
      </c>
      <c r="W35" s="121" t="s">
        <v>237</v>
      </c>
      <c r="X35" s="170" t="s">
        <v>277</v>
      </c>
      <c r="Y35" s="183" t="s">
        <v>328</v>
      </c>
      <c r="Z35" s="171">
        <v>1</v>
      </c>
    </row>
    <row r="36" spans="1:26" ht="89.25" customHeight="1" x14ac:dyDescent="0.25">
      <c r="A36" s="211"/>
      <c r="B36" s="208"/>
      <c r="C36" s="209"/>
      <c r="D36" s="208"/>
      <c r="E36" s="208"/>
      <c r="F36" s="208"/>
      <c r="G36" s="208"/>
      <c r="H36" s="208"/>
      <c r="I36" s="208"/>
      <c r="J36" s="208"/>
      <c r="K36" s="208"/>
      <c r="L36" s="208"/>
      <c r="M36" s="208"/>
      <c r="N36" s="208"/>
      <c r="O36" s="205"/>
      <c r="P36" s="208"/>
      <c r="Q36" s="205"/>
      <c r="R36" s="208"/>
      <c r="S36" s="151" t="s">
        <v>233</v>
      </c>
      <c r="T36" s="208"/>
      <c r="U36" s="215"/>
      <c r="V36" s="218"/>
      <c r="W36" s="130" t="s">
        <v>236</v>
      </c>
      <c r="X36" s="172" t="s">
        <v>278</v>
      </c>
      <c r="Y36" s="184" t="s">
        <v>318</v>
      </c>
      <c r="Z36" s="171">
        <v>0.33</v>
      </c>
    </row>
    <row r="37" spans="1:26" ht="88.5" customHeight="1" thickBot="1" x14ac:dyDescent="0.3">
      <c r="A37" s="220"/>
      <c r="B37" s="213"/>
      <c r="C37" s="222"/>
      <c r="D37" s="213"/>
      <c r="E37" s="213"/>
      <c r="F37" s="213"/>
      <c r="G37" s="213"/>
      <c r="H37" s="213"/>
      <c r="I37" s="213"/>
      <c r="J37" s="213"/>
      <c r="K37" s="213"/>
      <c r="L37" s="213"/>
      <c r="M37" s="213"/>
      <c r="N37" s="213"/>
      <c r="O37" s="224"/>
      <c r="P37" s="213"/>
      <c r="Q37" s="224"/>
      <c r="R37" s="213"/>
      <c r="S37" s="173" t="s">
        <v>235</v>
      </c>
      <c r="T37" s="213"/>
      <c r="U37" s="216"/>
      <c r="V37" s="219"/>
      <c r="W37" s="144" t="s">
        <v>238</v>
      </c>
      <c r="X37" s="174" t="s">
        <v>279</v>
      </c>
      <c r="Y37" s="185" t="s">
        <v>239</v>
      </c>
      <c r="Z37" s="175">
        <v>1</v>
      </c>
    </row>
    <row r="38" spans="1:26" ht="15.75" customHeight="1" x14ac:dyDescent="0.25">
      <c r="A38" s="199" t="s">
        <v>251</v>
      </c>
      <c r="B38" s="200"/>
      <c r="C38" s="200"/>
      <c r="D38" s="200"/>
      <c r="E38" s="200"/>
      <c r="F38" s="200"/>
      <c r="G38" s="200"/>
      <c r="H38" s="200"/>
      <c r="I38" s="200"/>
      <c r="J38" s="200"/>
      <c r="K38" s="200"/>
      <c r="L38" s="200"/>
      <c r="M38" s="200"/>
      <c r="N38" s="200"/>
      <c r="O38" s="200"/>
      <c r="P38" s="200"/>
      <c r="Q38" s="200"/>
      <c r="R38" s="200"/>
      <c r="S38" s="200"/>
      <c r="T38" s="200"/>
      <c r="U38" s="200"/>
      <c r="V38" s="200"/>
      <c r="W38" s="200"/>
      <c r="X38" s="200"/>
      <c r="Z38" s="11">
        <f>SUM(Z9:Z37)</f>
        <v>14.570000000000002</v>
      </c>
    </row>
    <row r="39" spans="1:26" ht="20.25" customHeight="1" x14ac:dyDescent="0.25">
      <c r="A39" s="201"/>
      <c r="B39" s="202"/>
      <c r="C39" s="202"/>
      <c r="D39" s="202"/>
      <c r="E39" s="202"/>
      <c r="F39" s="202"/>
      <c r="G39" s="202"/>
      <c r="H39" s="202"/>
      <c r="I39" s="202"/>
      <c r="J39" s="202"/>
      <c r="K39" s="202"/>
      <c r="L39" s="202"/>
      <c r="M39" s="202"/>
      <c r="N39" s="202"/>
      <c r="O39" s="202"/>
      <c r="P39" s="202"/>
      <c r="Q39" s="202"/>
      <c r="R39" s="202"/>
      <c r="S39" s="202"/>
      <c r="T39" s="202"/>
      <c r="U39" s="202"/>
      <c r="V39" s="202"/>
      <c r="W39" s="202"/>
      <c r="X39" s="202"/>
      <c r="Z39" s="20">
        <v>28</v>
      </c>
    </row>
    <row r="40" spans="1:26" ht="18.75" customHeight="1" thickBot="1" x14ac:dyDescent="0.3">
      <c r="A40" s="203"/>
      <c r="B40" s="204"/>
      <c r="C40" s="204"/>
      <c r="D40" s="204"/>
      <c r="E40" s="204"/>
      <c r="F40" s="204"/>
      <c r="G40" s="204"/>
      <c r="H40" s="204"/>
      <c r="I40" s="204"/>
      <c r="J40" s="204"/>
      <c r="K40" s="204"/>
      <c r="L40" s="204"/>
      <c r="M40" s="204"/>
      <c r="N40" s="204"/>
      <c r="O40" s="204"/>
      <c r="P40" s="204"/>
      <c r="Q40" s="204"/>
      <c r="R40" s="204"/>
      <c r="S40" s="204"/>
      <c r="T40" s="204"/>
      <c r="U40" s="204"/>
      <c r="V40" s="204"/>
      <c r="W40" s="204"/>
      <c r="X40" s="204"/>
      <c r="Z40" s="21">
        <f>+Z38/Z39</f>
        <v>0.52035714285714296</v>
      </c>
    </row>
  </sheetData>
  <mergeCells count="160">
    <mergeCell ref="A7:A8"/>
    <mergeCell ref="B7:B8"/>
    <mergeCell ref="C7:C8"/>
    <mergeCell ref="D7:D8"/>
    <mergeCell ref="L7:L8"/>
    <mergeCell ref="K7:K8"/>
    <mergeCell ref="E7:E8"/>
    <mergeCell ref="J7:J8"/>
    <mergeCell ref="F7:F8"/>
    <mergeCell ref="G7:G8"/>
    <mergeCell ref="H7:H8"/>
    <mergeCell ref="A1:B5"/>
    <mergeCell ref="C1:W1"/>
    <mergeCell ref="C3:W3"/>
    <mergeCell ref="A6:L6"/>
    <mergeCell ref="O6:R6"/>
    <mergeCell ref="S6:W6"/>
    <mergeCell ref="C2:W2"/>
    <mergeCell ref="C4:W5"/>
    <mergeCell ref="M6:N6"/>
    <mergeCell ref="W7:W8"/>
    <mergeCell ref="T7:T8"/>
    <mergeCell ref="T9:T10"/>
    <mergeCell ref="T11:T12"/>
    <mergeCell ref="U9:U10"/>
    <mergeCell ref="V9:V10"/>
    <mergeCell ref="N9:N10"/>
    <mergeCell ref="O9:O10"/>
    <mergeCell ref="P9:P10"/>
    <mergeCell ref="Q9:Q10"/>
    <mergeCell ref="N11:N12"/>
    <mergeCell ref="O11:O12"/>
    <mergeCell ref="P11:P12"/>
    <mergeCell ref="Q11:Q12"/>
    <mergeCell ref="R9:R10"/>
    <mergeCell ref="R11:R12"/>
    <mergeCell ref="Q7:R7"/>
    <mergeCell ref="N7:N8"/>
    <mergeCell ref="S7:S8"/>
    <mergeCell ref="U7:V7"/>
    <mergeCell ref="L11:L12"/>
    <mergeCell ref="M11:M12"/>
    <mergeCell ref="I7:I8"/>
    <mergeCell ref="M7:M8"/>
    <mergeCell ref="O7:P7"/>
    <mergeCell ref="T14:T17"/>
    <mergeCell ref="U14:U17"/>
    <mergeCell ref="V14:V17"/>
    <mergeCell ref="A18:A23"/>
    <mergeCell ref="B11:B13"/>
    <mergeCell ref="C11:C13"/>
    <mergeCell ref="B20:B21"/>
    <mergeCell ref="C20:C21"/>
    <mergeCell ref="B9:B10"/>
    <mergeCell ref="C9:C10"/>
    <mergeCell ref="D9:D10"/>
    <mergeCell ref="L9:L10"/>
    <mergeCell ref="M9:M10"/>
    <mergeCell ref="E9:E10"/>
    <mergeCell ref="F9:F10"/>
    <mergeCell ref="G9:G10"/>
    <mergeCell ref="H9:H10"/>
    <mergeCell ref="I9:I10"/>
    <mergeCell ref="J9:J10"/>
    <mergeCell ref="A24:A34"/>
    <mergeCell ref="B25:B30"/>
    <mergeCell ref="C25:C30"/>
    <mergeCell ref="B31:B34"/>
    <mergeCell ref="C31:C34"/>
    <mergeCell ref="V31:V32"/>
    <mergeCell ref="T26:T28"/>
    <mergeCell ref="U26:U28"/>
    <mergeCell ref="V26:V28"/>
    <mergeCell ref="M26:M28"/>
    <mergeCell ref="N26:N28"/>
    <mergeCell ref="O26:O28"/>
    <mergeCell ref="P26:P28"/>
    <mergeCell ref="I26:I28"/>
    <mergeCell ref="J26:J28"/>
    <mergeCell ref="K26:K28"/>
    <mergeCell ref="L26:L28"/>
    <mergeCell ref="D31:D32"/>
    <mergeCell ref="T31:T32"/>
    <mergeCell ref="U31:U32"/>
    <mergeCell ref="K9:K10"/>
    <mergeCell ref="D11:D12"/>
    <mergeCell ref="E11:E12"/>
    <mergeCell ref="F11:F12"/>
    <mergeCell ref="G11:G12"/>
    <mergeCell ref="H11:H12"/>
    <mergeCell ref="I11:I12"/>
    <mergeCell ref="J11:J12"/>
    <mergeCell ref="K11:K12"/>
    <mergeCell ref="P35:P37"/>
    <mergeCell ref="Q35:Q37"/>
    <mergeCell ref="R35:R37"/>
    <mergeCell ref="E31:E32"/>
    <mergeCell ref="F31:F32"/>
    <mergeCell ref="G31:G32"/>
    <mergeCell ref="H31:H32"/>
    <mergeCell ref="Q26:Q28"/>
    <mergeCell ref="R26:R28"/>
    <mergeCell ref="N31:N32"/>
    <mergeCell ref="O31:O32"/>
    <mergeCell ref="P31:P32"/>
    <mergeCell ref="Q31:Q32"/>
    <mergeCell ref="R31:R32"/>
    <mergeCell ref="I31:I32"/>
    <mergeCell ref="J31:J32"/>
    <mergeCell ref="K31:K32"/>
    <mergeCell ref="L31:L32"/>
    <mergeCell ref="M31:M32"/>
    <mergeCell ref="O14:O17"/>
    <mergeCell ref="N35:N37"/>
    <mergeCell ref="T35:T37"/>
    <mergeCell ref="U35:U37"/>
    <mergeCell ref="V35:V37"/>
    <mergeCell ref="A35:A37"/>
    <mergeCell ref="B35:B37"/>
    <mergeCell ref="C35:C37"/>
    <mergeCell ref="D35:D37"/>
    <mergeCell ref="E35:E37"/>
    <mergeCell ref="F35:F37"/>
    <mergeCell ref="G35:G37"/>
    <mergeCell ref="H35:H37"/>
    <mergeCell ref="I35:I37"/>
    <mergeCell ref="J35:J37"/>
    <mergeCell ref="K35:K37"/>
    <mergeCell ref="L35:L37"/>
    <mergeCell ref="M35:M37"/>
    <mergeCell ref="D26:D28"/>
    <mergeCell ref="E26:E28"/>
    <mergeCell ref="F26:F28"/>
    <mergeCell ref="G26:G28"/>
    <mergeCell ref="H26:H28"/>
    <mergeCell ref="O35:O37"/>
    <mergeCell ref="Y6:Y8"/>
    <mergeCell ref="Z6:Z8"/>
    <mergeCell ref="Y11:Y12"/>
    <mergeCell ref="Z11:Z12"/>
    <mergeCell ref="X6:X8"/>
    <mergeCell ref="A38:X40"/>
    <mergeCell ref="P14:P17"/>
    <mergeCell ref="Q14:Q17"/>
    <mergeCell ref="W11:W12"/>
    <mergeCell ref="R14:R17"/>
    <mergeCell ref="D14:D17"/>
    <mergeCell ref="C14:C17"/>
    <mergeCell ref="B14:B17"/>
    <mergeCell ref="A9:A17"/>
    <mergeCell ref="E14:E17"/>
    <mergeCell ref="F14:F17"/>
    <mergeCell ref="G14:G17"/>
    <mergeCell ref="H14:H17"/>
    <mergeCell ref="I14:I17"/>
    <mergeCell ref="J14:J17"/>
    <mergeCell ref="K14:K17"/>
    <mergeCell ref="L14:L17"/>
    <mergeCell ref="M14:M17"/>
    <mergeCell ref="N14:N17"/>
  </mergeCells>
  <hyperlinks>
    <hyperlink ref="Y13" r:id="rId1"/>
  </hyperlinks>
  <pageMargins left="0.7" right="0.7" top="0.75" bottom="0.75"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opLeftCell="F8" zoomScale="90" zoomScaleNormal="90" workbookViewId="0">
      <selection activeCell="K18" sqref="K18"/>
    </sheetView>
  </sheetViews>
  <sheetFormatPr baseColWidth="10" defaultRowHeight="12.75" x14ac:dyDescent="0.2"/>
  <cols>
    <col min="1" max="1" width="16.85546875" style="191" customWidth="1"/>
    <col min="2" max="2" width="8.85546875" style="191" customWidth="1"/>
    <col min="3" max="3" width="1.140625" style="191" customWidth="1"/>
    <col min="4" max="4" width="25.140625" style="191" customWidth="1"/>
    <col min="5" max="5" width="10.85546875" style="191" customWidth="1"/>
    <col min="6" max="6" width="41.85546875" style="191" customWidth="1"/>
    <col min="7" max="7" width="13.5703125" style="191" customWidth="1"/>
    <col min="8" max="8" width="8.85546875" style="191" customWidth="1"/>
    <col min="9" max="9" width="13.28515625" style="191" customWidth="1"/>
    <col min="10" max="10" width="4" style="191" customWidth="1"/>
    <col min="11" max="11" width="8.7109375" style="191" customWidth="1"/>
    <col min="12" max="12" width="5" style="191" customWidth="1"/>
    <col min="13" max="13" width="12.7109375" style="191" customWidth="1"/>
    <col min="14" max="14" width="14.7109375" style="191" customWidth="1"/>
    <col min="15" max="15" width="9" style="191" customWidth="1"/>
    <col min="16" max="16" width="6.5703125" style="191" customWidth="1"/>
    <col min="17" max="17" width="18.140625" style="191" customWidth="1"/>
    <col min="18" max="18" width="14.85546875" style="191" customWidth="1"/>
    <col min="19" max="19" width="20.7109375" style="191" customWidth="1"/>
    <col min="20" max="257" width="9.140625" style="191" customWidth="1"/>
    <col min="258" max="258" width="16.85546875" style="191" customWidth="1"/>
    <col min="259" max="259" width="8.85546875" style="191" customWidth="1"/>
    <col min="260" max="260" width="1.140625" style="191" customWidth="1"/>
    <col min="261" max="261" width="25.140625" style="191" customWidth="1"/>
    <col min="262" max="262" width="10.85546875" style="191" customWidth="1"/>
    <col min="263" max="264" width="16.85546875" style="191" customWidth="1"/>
    <col min="265" max="265" width="8.85546875" style="191" customWidth="1"/>
    <col min="266" max="266" width="11.85546875" style="191" customWidth="1"/>
    <col min="267" max="267" width="4" style="191" customWidth="1"/>
    <col min="268" max="268" width="11.85546875" style="191" customWidth="1"/>
    <col min="269" max="269" width="5" style="191" customWidth="1"/>
    <col min="270" max="270" width="11.7109375" style="191" customWidth="1"/>
    <col min="271" max="271" width="12.28515625" style="191" customWidth="1"/>
    <col min="272" max="272" width="9" style="191" customWidth="1"/>
    <col min="273" max="273" width="16" style="191" customWidth="1"/>
    <col min="274" max="275" width="17" style="191" customWidth="1"/>
    <col min="276" max="513" width="9.140625" style="191" customWidth="1"/>
    <col min="514" max="514" width="16.85546875" style="191" customWidth="1"/>
    <col min="515" max="515" width="8.85546875" style="191" customWidth="1"/>
    <col min="516" max="516" width="1.140625" style="191" customWidth="1"/>
    <col min="517" max="517" width="25.140625" style="191" customWidth="1"/>
    <col min="518" max="518" width="10.85546875" style="191" customWidth="1"/>
    <col min="519" max="520" width="16.85546875" style="191" customWidth="1"/>
    <col min="521" max="521" width="8.85546875" style="191" customWidth="1"/>
    <col min="522" max="522" width="11.85546875" style="191" customWidth="1"/>
    <col min="523" max="523" width="4" style="191" customWidth="1"/>
    <col min="524" max="524" width="11.85546875" style="191" customWidth="1"/>
    <col min="525" max="525" width="5" style="191" customWidth="1"/>
    <col min="526" max="526" width="11.7109375" style="191" customWidth="1"/>
    <col min="527" max="527" width="12.28515625" style="191" customWidth="1"/>
    <col min="528" max="528" width="9" style="191" customWidth="1"/>
    <col min="529" max="529" width="16" style="191" customWidth="1"/>
    <col min="530" max="531" width="17" style="191" customWidth="1"/>
    <col min="532" max="769" width="9.140625" style="191" customWidth="1"/>
    <col min="770" max="770" width="16.85546875" style="191" customWidth="1"/>
    <col min="771" max="771" width="8.85546875" style="191" customWidth="1"/>
    <col min="772" max="772" width="1.140625" style="191" customWidth="1"/>
    <col min="773" max="773" width="25.140625" style="191" customWidth="1"/>
    <col min="774" max="774" width="10.85546875" style="191" customWidth="1"/>
    <col min="775" max="776" width="16.85546875" style="191" customWidth="1"/>
    <col min="777" max="777" width="8.85546875" style="191" customWidth="1"/>
    <col min="778" max="778" width="11.85546875" style="191" customWidth="1"/>
    <col min="779" max="779" width="4" style="191" customWidth="1"/>
    <col min="780" max="780" width="11.85546875" style="191" customWidth="1"/>
    <col min="781" max="781" width="5" style="191" customWidth="1"/>
    <col min="782" max="782" width="11.7109375" style="191" customWidth="1"/>
    <col min="783" max="783" width="12.28515625" style="191" customWidth="1"/>
    <col min="784" max="784" width="9" style="191" customWidth="1"/>
    <col min="785" max="785" width="16" style="191" customWidth="1"/>
    <col min="786" max="787" width="17" style="191" customWidth="1"/>
    <col min="788" max="1025" width="9.140625" style="191" customWidth="1"/>
    <col min="1026" max="1026" width="16.85546875" style="191" customWidth="1"/>
    <col min="1027" max="1027" width="8.85546875" style="191" customWidth="1"/>
    <col min="1028" max="1028" width="1.140625" style="191" customWidth="1"/>
    <col min="1029" max="1029" width="25.140625" style="191" customWidth="1"/>
    <col min="1030" max="1030" width="10.85546875" style="191" customWidth="1"/>
    <col min="1031" max="1032" width="16.85546875" style="191" customWidth="1"/>
    <col min="1033" max="1033" width="8.85546875" style="191" customWidth="1"/>
    <col min="1034" max="1034" width="11.85546875" style="191" customWidth="1"/>
    <col min="1035" max="1035" width="4" style="191" customWidth="1"/>
    <col min="1036" max="1036" width="11.85546875" style="191" customWidth="1"/>
    <col min="1037" max="1037" width="5" style="191" customWidth="1"/>
    <col min="1038" max="1038" width="11.7109375" style="191" customWidth="1"/>
    <col min="1039" max="1039" width="12.28515625" style="191" customWidth="1"/>
    <col min="1040" max="1040" width="9" style="191" customWidth="1"/>
    <col min="1041" max="1041" width="16" style="191" customWidth="1"/>
    <col min="1042" max="1043" width="17" style="191" customWidth="1"/>
    <col min="1044" max="1281" width="9.140625" style="191" customWidth="1"/>
    <col min="1282" max="1282" width="16.85546875" style="191" customWidth="1"/>
    <col min="1283" max="1283" width="8.85546875" style="191" customWidth="1"/>
    <col min="1284" max="1284" width="1.140625" style="191" customWidth="1"/>
    <col min="1285" max="1285" width="25.140625" style="191" customWidth="1"/>
    <col min="1286" max="1286" width="10.85546875" style="191" customWidth="1"/>
    <col min="1287" max="1288" width="16.85546875" style="191" customWidth="1"/>
    <col min="1289" max="1289" width="8.85546875" style="191" customWidth="1"/>
    <col min="1290" max="1290" width="11.85546875" style="191" customWidth="1"/>
    <col min="1291" max="1291" width="4" style="191" customWidth="1"/>
    <col min="1292" max="1292" width="11.85546875" style="191" customWidth="1"/>
    <col min="1293" max="1293" width="5" style="191" customWidth="1"/>
    <col min="1294" max="1294" width="11.7109375" style="191" customWidth="1"/>
    <col min="1295" max="1295" width="12.28515625" style="191" customWidth="1"/>
    <col min="1296" max="1296" width="9" style="191" customWidth="1"/>
    <col min="1297" max="1297" width="16" style="191" customWidth="1"/>
    <col min="1298" max="1299" width="17" style="191" customWidth="1"/>
    <col min="1300" max="1537" width="9.140625" style="191" customWidth="1"/>
    <col min="1538" max="1538" width="16.85546875" style="191" customWidth="1"/>
    <col min="1539" max="1539" width="8.85546875" style="191" customWidth="1"/>
    <col min="1540" max="1540" width="1.140625" style="191" customWidth="1"/>
    <col min="1541" max="1541" width="25.140625" style="191" customWidth="1"/>
    <col min="1542" max="1542" width="10.85546875" style="191" customWidth="1"/>
    <col min="1543" max="1544" width="16.85546875" style="191" customWidth="1"/>
    <col min="1545" max="1545" width="8.85546875" style="191" customWidth="1"/>
    <col min="1546" max="1546" width="11.85546875" style="191" customWidth="1"/>
    <col min="1547" max="1547" width="4" style="191" customWidth="1"/>
    <col min="1548" max="1548" width="11.85546875" style="191" customWidth="1"/>
    <col min="1549" max="1549" width="5" style="191" customWidth="1"/>
    <col min="1550" max="1550" width="11.7109375" style="191" customWidth="1"/>
    <col min="1551" max="1551" width="12.28515625" style="191" customWidth="1"/>
    <col min="1552" max="1552" width="9" style="191" customWidth="1"/>
    <col min="1553" max="1553" width="16" style="191" customWidth="1"/>
    <col min="1554" max="1555" width="17" style="191" customWidth="1"/>
    <col min="1556" max="1793" width="9.140625" style="191" customWidth="1"/>
    <col min="1794" max="1794" width="16.85546875" style="191" customWidth="1"/>
    <col min="1795" max="1795" width="8.85546875" style="191" customWidth="1"/>
    <col min="1796" max="1796" width="1.140625" style="191" customWidth="1"/>
    <col min="1797" max="1797" width="25.140625" style="191" customWidth="1"/>
    <col min="1798" max="1798" width="10.85546875" style="191" customWidth="1"/>
    <col min="1799" max="1800" width="16.85546875" style="191" customWidth="1"/>
    <col min="1801" max="1801" width="8.85546875" style="191" customWidth="1"/>
    <col min="1802" max="1802" width="11.85546875" style="191" customWidth="1"/>
    <col min="1803" max="1803" width="4" style="191" customWidth="1"/>
    <col min="1804" max="1804" width="11.85546875" style="191" customWidth="1"/>
    <col min="1805" max="1805" width="5" style="191" customWidth="1"/>
    <col min="1806" max="1806" width="11.7109375" style="191" customWidth="1"/>
    <col min="1807" max="1807" width="12.28515625" style="191" customWidth="1"/>
    <col min="1808" max="1808" width="9" style="191" customWidth="1"/>
    <col min="1809" max="1809" width="16" style="191" customWidth="1"/>
    <col min="1810" max="1811" width="17" style="191" customWidth="1"/>
    <col min="1812" max="2049" width="9.140625" style="191" customWidth="1"/>
    <col min="2050" max="2050" width="16.85546875" style="191" customWidth="1"/>
    <col min="2051" max="2051" width="8.85546875" style="191" customWidth="1"/>
    <col min="2052" max="2052" width="1.140625" style="191" customWidth="1"/>
    <col min="2053" max="2053" width="25.140625" style="191" customWidth="1"/>
    <col min="2054" max="2054" width="10.85546875" style="191" customWidth="1"/>
    <col min="2055" max="2056" width="16.85546875" style="191" customWidth="1"/>
    <col min="2057" max="2057" width="8.85546875" style="191" customWidth="1"/>
    <col min="2058" max="2058" width="11.85546875" style="191" customWidth="1"/>
    <col min="2059" max="2059" width="4" style="191" customWidth="1"/>
    <col min="2060" max="2060" width="11.85546875" style="191" customWidth="1"/>
    <col min="2061" max="2061" width="5" style="191" customWidth="1"/>
    <col min="2062" max="2062" width="11.7109375" style="191" customWidth="1"/>
    <col min="2063" max="2063" width="12.28515625" style="191" customWidth="1"/>
    <col min="2064" max="2064" width="9" style="191" customWidth="1"/>
    <col min="2065" max="2065" width="16" style="191" customWidth="1"/>
    <col min="2066" max="2067" width="17" style="191" customWidth="1"/>
    <col min="2068" max="2305" width="9.140625" style="191" customWidth="1"/>
    <col min="2306" max="2306" width="16.85546875" style="191" customWidth="1"/>
    <col min="2307" max="2307" width="8.85546875" style="191" customWidth="1"/>
    <col min="2308" max="2308" width="1.140625" style="191" customWidth="1"/>
    <col min="2309" max="2309" width="25.140625" style="191" customWidth="1"/>
    <col min="2310" max="2310" width="10.85546875" style="191" customWidth="1"/>
    <col min="2311" max="2312" width="16.85546875" style="191" customWidth="1"/>
    <col min="2313" max="2313" width="8.85546875" style="191" customWidth="1"/>
    <col min="2314" max="2314" width="11.85546875" style="191" customWidth="1"/>
    <col min="2315" max="2315" width="4" style="191" customWidth="1"/>
    <col min="2316" max="2316" width="11.85546875" style="191" customWidth="1"/>
    <col min="2317" max="2317" width="5" style="191" customWidth="1"/>
    <col min="2318" max="2318" width="11.7109375" style="191" customWidth="1"/>
    <col min="2319" max="2319" width="12.28515625" style="191" customWidth="1"/>
    <col min="2320" max="2320" width="9" style="191" customWidth="1"/>
    <col min="2321" max="2321" width="16" style="191" customWidth="1"/>
    <col min="2322" max="2323" width="17" style="191" customWidth="1"/>
    <col min="2324" max="2561" width="9.140625" style="191" customWidth="1"/>
    <col min="2562" max="2562" width="16.85546875" style="191" customWidth="1"/>
    <col min="2563" max="2563" width="8.85546875" style="191" customWidth="1"/>
    <col min="2564" max="2564" width="1.140625" style="191" customWidth="1"/>
    <col min="2565" max="2565" width="25.140625" style="191" customWidth="1"/>
    <col min="2566" max="2566" width="10.85546875" style="191" customWidth="1"/>
    <col min="2567" max="2568" width="16.85546875" style="191" customWidth="1"/>
    <col min="2569" max="2569" width="8.85546875" style="191" customWidth="1"/>
    <col min="2570" max="2570" width="11.85546875" style="191" customWidth="1"/>
    <col min="2571" max="2571" width="4" style="191" customWidth="1"/>
    <col min="2572" max="2572" width="11.85546875" style="191" customWidth="1"/>
    <col min="2573" max="2573" width="5" style="191" customWidth="1"/>
    <col min="2574" max="2574" width="11.7109375" style="191" customWidth="1"/>
    <col min="2575" max="2575" width="12.28515625" style="191" customWidth="1"/>
    <col min="2576" max="2576" width="9" style="191" customWidth="1"/>
    <col min="2577" max="2577" width="16" style="191" customWidth="1"/>
    <col min="2578" max="2579" width="17" style="191" customWidth="1"/>
    <col min="2580" max="2817" width="9.140625" style="191" customWidth="1"/>
    <col min="2818" max="2818" width="16.85546875" style="191" customWidth="1"/>
    <col min="2819" max="2819" width="8.85546875" style="191" customWidth="1"/>
    <col min="2820" max="2820" width="1.140625" style="191" customWidth="1"/>
    <col min="2821" max="2821" width="25.140625" style="191" customWidth="1"/>
    <col min="2822" max="2822" width="10.85546875" style="191" customWidth="1"/>
    <col min="2823" max="2824" width="16.85546875" style="191" customWidth="1"/>
    <col min="2825" max="2825" width="8.85546875" style="191" customWidth="1"/>
    <col min="2826" max="2826" width="11.85546875" style="191" customWidth="1"/>
    <col min="2827" max="2827" width="4" style="191" customWidth="1"/>
    <col min="2828" max="2828" width="11.85546875" style="191" customWidth="1"/>
    <col min="2829" max="2829" width="5" style="191" customWidth="1"/>
    <col min="2830" max="2830" width="11.7109375" style="191" customWidth="1"/>
    <col min="2831" max="2831" width="12.28515625" style="191" customWidth="1"/>
    <col min="2832" max="2832" width="9" style="191" customWidth="1"/>
    <col min="2833" max="2833" width="16" style="191" customWidth="1"/>
    <col min="2834" max="2835" width="17" style="191" customWidth="1"/>
    <col min="2836" max="3073" width="9.140625" style="191" customWidth="1"/>
    <col min="3074" max="3074" width="16.85546875" style="191" customWidth="1"/>
    <col min="3075" max="3075" width="8.85546875" style="191" customWidth="1"/>
    <col min="3076" max="3076" width="1.140625" style="191" customWidth="1"/>
    <col min="3077" max="3077" width="25.140625" style="191" customWidth="1"/>
    <col min="3078" max="3078" width="10.85546875" style="191" customWidth="1"/>
    <col min="3079" max="3080" width="16.85546875" style="191" customWidth="1"/>
    <col min="3081" max="3081" width="8.85546875" style="191" customWidth="1"/>
    <col min="3082" max="3082" width="11.85546875" style="191" customWidth="1"/>
    <col min="3083" max="3083" width="4" style="191" customWidth="1"/>
    <col min="3084" max="3084" width="11.85546875" style="191" customWidth="1"/>
    <col min="3085" max="3085" width="5" style="191" customWidth="1"/>
    <col min="3086" max="3086" width="11.7109375" style="191" customWidth="1"/>
    <col min="3087" max="3087" width="12.28515625" style="191" customWidth="1"/>
    <col min="3088" max="3088" width="9" style="191" customWidth="1"/>
    <col min="3089" max="3089" width="16" style="191" customWidth="1"/>
    <col min="3090" max="3091" width="17" style="191" customWidth="1"/>
    <col min="3092" max="3329" width="9.140625" style="191" customWidth="1"/>
    <col min="3330" max="3330" width="16.85546875" style="191" customWidth="1"/>
    <col min="3331" max="3331" width="8.85546875" style="191" customWidth="1"/>
    <col min="3332" max="3332" width="1.140625" style="191" customWidth="1"/>
    <col min="3333" max="3333" width="25.140625" style="191" customWidth="1"/>
    <col min="3334" max="3334" width="10.85546875" style="191" customWidth="1"/>
    <col min="3335" max="3336" width="16.85546875" style="191" customWidth="1"/>
    <col min="3337" max="3337" width="8.85546875" style="191" customWidth="1"/>
    <col min="3338" max="3338" width="11.85546875" style="191" customWidth="1"/>
    <col min="3339" max="3339" width="4" style="191" customWidth="1"/>
    <col min="3340" max="3340" width="11.85546875" style="191" customWidth="1"/>
    <col min="3341" max="3341" width="5" style="191" customWidth="1"/>
    <col min="3342" max="3342" width="11.7109375" style="191" customWidth="1"/>
    <col min="3343" max="3343" width="12.28515625" style="191" customWidth="1"/>
    <col min="3344" max="3344" width="9" style="191" customWidth="1"/>
    <col min="3345" max="3345" width="16" style="191" customWidth="1"/>
    <col min="3346" max="3347" width="17" style="191" customWidth="1"/>
    <col min="3348" max="3585" width="9.140625" style="191" customWidth="1"/>
    <col min="3586" max="3586" width="16.85546875" style="191" customWidth="1"/>
    <col min="3587" max="3587" width="8.85546875" style="191" customWidth="1"/>
    <col min="3588" max="3588" width="1.140625" style="191" customWidth="1"/>
    <col min="3589" max="3589" width="25.140625" style="191" customWidth="1"/>
    <col min="3590" max="3590" width="10.85546875" style="191" customWidth="1"/>
    <col min="3591" max="3592" width="16.85546875" style="191" customWidth="1"/>
    <col min="3593" max="3593" width="8.85546875" style="191" customWidth="1"/>
    <col min="3594" max="3594" width="11.85546875" style="191" customWidth="1"/>
    <col min="3595" max="3595" width="4" style="191" customWidth="1"/>
    <col min="3596" max="3596" width="11.85546875" style="191" customWidth="1"/>
    <col min="3597" max="3597" width="5" style="191" customWidth="1"/>
    <col min="3598" max="3598" width="11.7109375" style="191" customWidth="1"/>
    <col min="3599" max="3599" width="12.28515625" style="191" customWidth="1"/>
    <col min="3600" max="3600" width="9" style="191" customWidth="1"/>
    <col min="3601" max="3601" width="16" style="191" customWidth="1"/>
    <col min="3602" max="3603" width="17" style="191" customWidth="1"/>
    <col min="3604" max="3841" width="9.140625" style="191" customWidth="1"/>
    <col min="3842" max="3842" width="16.85546875" style="191" customWidth="1"/>
    <col min="3843" max="3843" width="8.85546875" style="191" customWidth="1"/>
    <col min="3844" max="3844" width="1.140625" style="191" customWidth="1"/>
    <col min="3845" max="3845" width="25.140625" style="191" customWidth="1"/>
    <col min="3846" max="3846" width="10.85546875" style="191" customWidth="1"/>
    <col min="3847" max="3848" width="16.85546875" style="191" customWidth="1"/>
    <col min="3849" max="3849" width="8.85546875" style="191" customWidth="1"/>
    <col min="3850" max="3850" width="11.85546875" style="191" customWidth="1"/>
    <col min="3851" max="3851" width="4" style="191" customWidth="1"/>
    <col min="3852" max="3852" width="11.85546875" style="191" customWidth="1"/>
    <col min="3853" max="3853" width="5" style="191" customWidth="1"/>
    <col min="3854" max="3854" width="11.7109375" style="191" customWidth="1"/>
    <col min="3855" max="3855" width="12.28515625" style="191" customWidth="1"/>
    <col min="3856" max="3856" width="9" style="191" customWidth="1"/>
    <col min="3857" max="3857" width="16" style="191" customWidth="1"/>
    <col min="3858" max="3859" width="17" style="191" customWidth="1"/>
    <col min="3860" max="4097" width="9.140625" style="191" customWidth="1"/>
    <col min="4098" max="4098" width="16.85546875" style="191" customWidth="1"/>
    <col min="4099" max="4099" width="8.85546875" style="191" customWidth="1"/>
    <col min="4100" max="4100" width="1.140625" style="191" customWidth="1"/>
    <col min="4101" max="4101" width="25.140625" style="191" customWidth="1"/>
    <col min="4102" max="4102" width="10.85546875" style="191" customWidth="1"/>
    <col min="4103" max="4104" width="16.85546875" style="191" customWidth="1"/>
    <col min="4105" max="4105" width="8.85546875" style="191" customWidth="1"/>
    <col min="4106" max="4106" width="11.85546875" style="191" customWidth="1"/>
    <col min="4107" max="4107" width="4" style="191" customWidth="1"/>
    <col min="4108" max="4108" width="11.85546875" style="191" customWidth="1"/>
    <col min="4109" max="4109" width="5" style="191" customWidth="1"/>
    <col min="4110" max="4110" width="11.7109375" style="191" customWidth="1"/>
    <col min="4111" max="4111" width="12.28515625" style="191" customWidth="1"/>
    <col min="4112" max="4112" width="9" style="191" customWidth="1"/>
    <col min="4113" max="4113" width="16" style="191" customWidth="1"/>
    <col min="4114" max="4115" width="17" style="191" customWidth="1"/>
    <col min="4116" max="4353" width="9.140625" style="191" customWidth="1"/>
    <col min="4354" max="4354" width="16.85546875" style="191" customWidth="1"/>
    <col min="4355" max="4355" width="8.85546875" style="191" customWidth="1"/>
    <col min="4356" max="4356" width="1.140625" style="191" customWidth="1"/>
    <col min="4357" max="4357" width="25.140625" style="191" customWidth="1"/>
    <col min="4358" max="4358" width="10.85546875" style="191" customWidth="1"/>
    <col min="4359" max="4360" width="16.85546875" style="191" customWidth="1"/>
    <col min="4361" max="4361" width="8.85546875" style="191" customWidth="1"/>
    <col min="4362" max="4362" width="11.85546875" style="191" customWidth="1"/>
    <col min="4363" max="4363" width="4" style="191" customWidth="1"/>
    <col min="4364" max="4364" width="11.85546875" style="191" customWidth="1"/>
    <col min="4365" max="4365" width="5" style="191" customWidth="1"/>
    <col min="4366" max="4366" width="11.7109375" style="191" customWidth="1"/>
    <col min="4367" max="4367" width="12.28515625" style="191" customWidth="1"/>
    <col min="4368" max="4368" width="9" style="191" customWidth="1"/>
    <col min="4369" max="4369" width="16" style="191" customWidth="1"/>
    <col min="4370" max="4371" width="17" style="191" customWidth="1"/>
    <col min="4372" max="4609" width="9.140625" style="191" customWidth="1"/>
    <col min="4610" max="4610" width="16.85546875" style="191" customWidth="1"/>
    <col min="4611" max="4611" width="8.85546875" style="191" customWidth="1"/>
    <col min="4612" max="4612" width="1.140625" style="191" customWidth="1"/>
    <col min="4613" max="4613" width="25.140625" style="191" customWidth="1"/>
    <col min="4614" max="4614" width="10.85546875" style="191" customWidth="1"/>
    <col min="4615" max="4616" width="16.85546875" style="191" customWidth="1"/>
    <col min="4617" max="4617" width="8.85546875" style="191" customWidth="1"/>
    <col min="4618" max="4618" width="11.85546875" style="191" customWidth="1"/>
    <col min="4619" max="4619" width="4" style="191" customWidth="1"/>
    <col min="4620" max="4620" width="11.85546875" style="191" customWidth="1"/>
    <col min="4621" max="4621" width="5" style="191" customWidth="1"/>
    <col min="4622" max="4622" width="11.7109375" style="191" customWidth="1"/>
    <col min="4623" max="4623" width="12.28515625" style="191" customWidth="1"/>
    <col min="4624" max="4624" width="9" style="191" customWidth="1"/>
    <col min="4625" max="4625" width="16" style="191" customWidth="1"/>
    <col min="4626" max="4627" width="17" style="191" customWidth="1"/>
    <col min="4628" max="4865" width="9.140625" style="191" customWidth="1"/>
    <col min="4866" max="4866" width="16.85546875" style="191" customWidth="1"/>
    <col min="4867" max="4867" width="8.85546875" style="191" customWidth="1"/>
    <col min="4868" max="4868" width="1.140625" style="191" customWidth="1"/>
    <col min="4869" max="4869" width="25.140625" style="191" customWidth="1"/>
    <col min="4870" max="4870" width="10.85546875" style="191" customWidth="1"/>
    <col min="4871" max="4872" width="16.85546875" style="191" customWidth="1"/>
    <col min="4873" max="4873" width="8.85546875" style="191" customWidth="1"/>
    <col min="4874" max="4874" width="11.85546875" style="191" customWidth="1"/>
    <col min="4875" max="4875" width="4" style="191" customWidth="1"/>
    <col min="4876" max="4876" width="11.85546875" style="191" customWidth="1"/>
    <col min="4877" max="4877" width="5" style="191" customWidth="1"/>
    <col min="4878" max="4878" width="11.7109375" style="191" customWidth="1"/>
    <col min="4879" max="4879" width="12.28515625" style="191" customWidth="1"/>
    <col min="4880" max="4880" width="9" style="191" customWidth="1"/>
    <col min="4881" max="4881" width="16" style="191" customWidth="1"/>
    <col min="4882" max="4883" width="17" style="191" customWidth="1"/>
    <col min="4884" max="5121" width="9.140625" style="191" customWidth="1"/>
    <col min="5122" max="5122" width="16.85546875" style="191" customWidth="1"/>
    <col min="5123" max="5123" width="8.85546875" style="191" customWidth="1"/>
    <col min="5124" max="5124" width="1.140625" style="191" customWidth="1"/>
    <col min="5125" max="5125" width="25.140625" style="191" customWidth="1"/>
    <col min="5126" max="5126" width="10.85546875" style="191" customWidth="1"/>
    <col min="5127" max="5128" width="16.85546875" style="191" customWidth="1"/>
    <col min="5129" max="5129" width="8.85546875" style="191" customWidth="1"/>
    <col min="5130" max="5130" width="11.85546875" style="191" customWidth="1"/>
    <col min="5131" max="5131" width="4" style="191" customWidth="1"/>
    <col min="5132" max="5132" width="11.85546875" style="191" customWidth="1"/>
    <col min="5133" max="5133" width="5" style="191" customWidth="1"/>
    <col min="5134" max="5134" width="11.7109375" style="191" customWidth="1"/>
    <col min="5135" max="5135" width="12.28515625" style="191" customWidth="1"/>
    <col min="5136" max="5136" width="9" style="191" customWidth="1"/>
    <col min="5137" max="5137" width="16" style="191" customWidth="1"/>
    <col min="5138" max="5139" width="17" style="191" customWidth="1"/>
    <col min="5140" max="5377" width="9.140625" style="191" customWidth="1"/>
    <col min="5378" max="5378" width="16.85546875" style="191" customWidth="1"/>
    <col min="5379" max="5379" width="8.85546875" style="191" customWidth="1"/>
    <col min="5380" max="5380" width="1.140625" style="191" customWidth="1"/>
    <col min="5381" max="5381" width="25.140625" style="191" customWidth="1"/>
    <col min="5382" max="5382" width="10.85546875" style="191" customWidth="1"/>
    <col min="5383" max="5384" width="16.85546875" style="191" customWidth="1"/>
    <col min="5385" max="5385" width="8.85546875" style="191" customWidth="1"/>
    <col min="5386" max="5386" width="11.85546875" style="191" customWidth="1"/>
    <col min="5387" max="5387" width="4" style="191" customWidth="1"/>
    <col min="5388" max="5388" width="11.85546875" style="191" customWidth="1"/>
    <col min="5389" max="5389" width="5" style="191" customWidth="1"/>
    <col min="5390" max="5390" width="11.7109375" style="191" customWidth="1"/>
    <col min="5391" max="5391" width="12.28515625" style="191" customWidth="1"/>
    <col min="5392" max="5392" width="9" style="191" customWidth="1"/>
    <col min="5393" max="5393" width="16" style="191" customWidth="1"/>
    <col min="5394" max="5395" width="17" style="191" customWidth="1"/>
    <col min="5396" max="5633" width="9.140625" style="191" customWidth="1"/>
    <col min="5634" max="5634" width="16.85546875" style="191" customWidth="1"/>
    <col min="5635" max="5635" width="8.85546875" style="191" customWidth="1"/>
    <col min="5636" max="5636" width="1.140625" style="191" customWidth="1"/>
    <col min="5637" max="5637" width="25.140625" style="191" customWidth="1"/>
    <col min="5638" max="5638" width="10.85546875" style="191" customWidth="1"/>
    <col min="5639" max="5640" width="16.85546875" style="191" customWidth="1"/>
    <col min="5641" max="5641" width="8.85546875" style="191" customWidth="1"/>
    <col min="5642" max="5642" width="11.85546875" style="191" customWidth="1"/>
    <col min="5643" max="5643" width="4" style="191" customWidth="1"/>
    <col min="5644" max="5644" width="11.85546875" style="191" customWidth="1"/>
    <col min="5645" max="5645" width="5" style="191" customWidth="1"/>
    <col min="5646" max="5646" width="11.7109375" style="191" customWidth="1"/>
    <col min="5647" max="5647" width="12.28515625" style="191" customWidth="1"/>
    <col min="5648" max="5648" width="9" style="191" customWidth="1"/>
    <col min="5649" max="5649" width="16" style="191" customWidth="1"/>
    <col min="5650" max="5651" width="17" style="191" customWidth="1"/>
    <col min="5652" max="5889" width="9.140625" style="191" customWidth="1"/>
    <col min="5890" max="5890" width="16.85546875" style="191" customWidth="1"/>
    <col min="5891" max="5891" width="8.85546875" style="191" customWidth="1"/>
    <col min="5892" max="5892" width="1.140625" style="191" customWidth="1"/>
    <col min="5893" max="5893" width="25.140625" style="191" customWidth="1"/>
    <col min="5894" max="5894" width="10.85546875" style="191" customWidth="1"/>
    <col min="5895" max="5896" width="16.85546875" style="191" customWidth="1"/>
    <col min="5897" max="5897" width="8.85546875" style="191" customWidth="1"/>
    <col min="5898" max="5898" width="11.85546875" style="191" customWidth="1"/>
    <col min="5899" max="5899" width="4" style="191" customWidth="1"/>
    <col min="5900" max="5900" width="11.85546875" style="191" customWidth="1"/>
    <col min="5901" max="5901" width="5" style="191" customWidth="1"/>
    <col min="5902" max="5902" width="11.7109375" style="191" customWidth="1"/>
    <col min="5903" max="5903" width="12.28515625" style="191" customWidth="1"/>
    <col min="5904" max="5904" width="9" style="191" customWidth="1"/>
    <col min="5905" max="5905" width="16" style="191" customWidth="1"/>
    <col min="5906" max="5907" width="17" style="191" customWidth="1"/>
    <col min="5908" max="6145" width="9.140625" style="191" customWidth="1"/>
    <col min="6146" max="6146" width="16.85546875" style="191" customWidth="1"/>
    <col min="6147" max="6147" width="8.85546875" style="191" customWidth="1"/>
    <col min="6148" max="6148" width="1.140625" style="191" customWidth="1"/>
    <col min="6149" max="6149" width="25.140625" style="191" customWidth="1"/>
    <col min="6150" max="6150" width="10.85546875" style="191" customWidth="1"/>
    <col min="6151" max="6152" width="16.85546875" style="191" customWidth="1"/>
    <col min="6153" max="6153" width="8.85546875" style="191" customWidth="1"/>
    <col min="6154" max="6154" width="11.85546875" style="191" customWidth="1"/>
    <col min="6155" max="6155" width="4" style="191" customWidth="1"/>
    <col min="6156" max="6156" width="11.85546875" style="191" customWidth="1"/>
    <col min="6157" max="6157" width="5" style="191" customWidth="1"/>
    <col min="6158" max="6158" width="11.7109375" style="191" customWidth="1"/>
    <col min="6159" max="6159" width="12.28515625" style="191" customWidth="1"/>
    <col min="6160" max="6160" width="9" style="191" customWidth="1"/>
    <col min="6161" max="6161" width="16" style="191" customWidth="1"/>
    <col min="6162" max="6163" width="17" style="191" customWidth="1"/>
    <col min="6164" max="6401" width="9.140625" style="191" customWidth="1"/>
    <col min="6402" max="6402" width="16.85546875" style="191" customWidth="1"/>
    <col min="6403" max="6403" width="8.85546875" style="191" customWidth="1"/>
    <col min="6404" max="6404" width="1.140625" style="191" customWidth="1"/>
    <col min="6405" max="6405" width="25.140625" style="191" customWidth="1"/>
    <col min="6406" max="6406" width="10.85546875" style="191" customWidth="1"/>
    <col min="6407" max="6408" width="16.85546875" style="191" customWidth="1"/>
    <col min="6409" max="6409" width="8.85546875" style="191" customWidth="1"/>
    <col min="6410" max="6410" width="11.85546875" style="191" customWidth="1"/>
    <col min="6411" max="6411" width="4" style="191" customWidth="1"/>
    <col min="6412" max="6412" width="11.85546875" style="191" customWidth="1"/>
    <col min="6413" max="6413" width="5" style="191" customWidth="1"/>
    <col min="6414" max="6414" width="11.7109375" style="191" customWidth="1"/>
    <col min="6415" max="6415" width="12.28515625" style="191" customWidth="1"/>
    <col min="6416" max="6416" width="9" style="191" customWidth="1"/>
    <col min="6417" max="6417" width="16" style="191" customWidth="1"/>
    <col min="6418" max="6419" width="17" style="191" customWidth="1"/>
    <col min="6420" max="6657" width="9.140625" style="191" customWidth="1"/>
    <col min="6658" max="6658" width="16.85546875" style="191" customWidth="1"/>
    <col min="6659" max="6659" width="8.85546875" style="191" customWidth="1"/>
    <col min="6660" max="6660" width="1.140625" style="191" customWidth="1"/>
    <col min="6661" max="6661" width="25.140625" style="191" customWidth="1"/>
    <col min="6662" max="6662" width="10.85546875" style="191" customWidth="1"/>
    <col min="6663" max="6664" width="16.85546875" style="191" customWidth="1"/>
    <col min="6665" max="6665" width="8.85546875" style="191" customWidth="1"/>
    <col min="6666" max="6666" width="11.85546875" style="191" customWidth="1"/>
    <col min="6667" max="6667" width="4" style="191" customWidth="1"/>
    <col min="6668" max="6668" width="11.85546875" style="191" customWidth="1"/>
    <col min="6669" max="6669" width="5" style="191" customWidth="1"/>
    <col min="6670" max="6670" width="11.7109375" style="191" customWidth="1"/>
    <col min="6671" max="6671" width="12.28515625" style="191" customWidth="1"/>
    <col min="6672" max="6672" width="9" style="191" customWidth="1"/>
    <col min="6673" max="6673" width="16" style="191" customWidth="1"/>
    <col min="6674" max="6675" width="17" style="191" customWidth="1"/>
    <col min="6676" max="6913" width="9.140625" style="191" customWidth="1"/>
    <col min="6914" max="6914" width="16.85546875" style="191" customWidth="1"/>
    <col min="6915" max="6915" width="8.85546875" style="191" customWidth="1"/>
    <col min="6916" max="6916" width="1.140625" style="191" customWidth="1"/>
    <col min="6917" max="6917" width="25.140625" style="191" customWidth="1"/>
    <col min="6918" max="6918" width="10.85546875" style="191" customWidth="1"/>
    <col min="6919" max="6920" width="16.85546875" style="191" customWidth="1"/>
    <col min="6921" max="6921" width="8.85546875" style="191" customWidth="1"/>
    <col min="6922" max="6922" width="11.85546875" style="191" customWidth="1"/>
    <col min="6923" max="6923" width="4" style="191" customWidth="1"/>
    <col min="6924" max="6924" width="11.85546875" style="191" customWidth="1"/>
    <col min="6925" max="6925" width="5" style="191" customWidth="1"/>
    <col min="6926" max="6926" width="11.7109375" style="191" customWidth="1"/>
    <col min="6927" max="6927" width="12.28515625" style="191" customWidth="1"/>
    <col min="6928" max="6928" width="9" style="191" customWidth="1"/>
    <col min="6929" max="6929" width="16" style="191" customWidth="1"/>
    <col min="6930" max="6931" width="17" style="191" customWidth="1"/>
    <col min="6932" max="7169" width="9.140625" style="191" customWidth="1"/>
    <col min="7170" max="7170" width="16.85546875" style="191" customWidth="1"/>
    <col min="7171" max="7171" width="8.85546875" style="191" customWidth="1"/>
    <col min="7172" max="7172" width="1.140625" style="191" customWidth="1"/>
    <col min="7173" max="7173" width="25.140625" style="191" customWidth="1"/>
    <col min="7174" max="7174" width="10.85546875" style="191" customWidth="1"/>
    <col min="7175" max="7176" width="16.85546875" style="191" customWidth="1"/>
    <col min="7177" max="7177" width="8.85546875" style="191" customWidth="1"/>
    <col min="7178" max="7178" width="11.85546875" style="191" customWidth="1"/>
    <col min="7179" max="7179" width="4" style="191" customWidth="1"/>
    <col min="7180" max="7180" width="11.85546875" style="191" customWidth="1"/>
    <col min="7181" max="7181" width="5" style="191" customWidth="1"/>
    <col min="7182" max="7182" width="11.7109375" style="191" customWidth="1"/>
    <col min="7183" max="7183" width="12.28515625" style="191" customWidth="1"/>
    <col min="7184" max="7184" width="9" style="191" customWidth="1"/>
    <col min="7185" max="7185" width="16" style="191" customWidth="1"/>
    <col min="7186" max="7187" width="17" style="191" customWidth="1"/>
    <col min="7188" max="7425" width="9.140625" style="191" customWidth="1"/>
    <col min="7426" max="7426" width="16.85546875" style="191" customWidth="1"/>
    <col min="7427" max="7427" width="8.85546875" style="191" customWidth="1"/>
    <col min="7428" max="7428" width="1.140625" style="191" customWidth="1"/>
    <col min="7429" max="7429" width="25.140625" style="191" customWidth="1"/>
    <col min="7430" max="7430" width="10.85546875" style="191" customWidth="1"/>
    <col min="7431" max="7432" width="16.85546875" style="191" customWidth="1"/>
    <col min="7433" max="7433" width="8.85546875" style="191" customWidth="1"/>
    <col min="7434" max="7434" width="11.85546875" style="191" customWidth="1"/>
    <col min="7435" max="7435" width="4" style="191" customWidth="1"/>
    <col min="7436" max="7436" width="11.85546875" style="191" customWidth="1"/>
    <col min="7437" max="7437" width="5" style="191" customWidth="1"/>
    <col min="7438" max="7438" width="11.7109375" style="191" customWidth="1"/>
    <col min="7439" max="7439" width="12.28515625" style="191" customWidth="1"/>
    <col min="7440" max="7440" width="9" style="191" customWidth="1"/>
    <col min="7441" max="7441" width="16" style="191" customWidth="1"/>
    <col min="7442" max="7443" width="17" style="191" customWidth="1"/>
    <col min="7444" max="7681" width="9.140625" style="191" customWidth="1"/>
    <col min="7682" max="7682" width="16.85546875" style="191" customWidth="1"/>
    <col min="7683" max="7683" width="8.85546875" style="191" customWidth="1"/>
    <col min="7684" max="7684" width="1.140625" style="191" customWidth="1"/>
    <col min="7685" max="7685" width="25.140625" style="191" customWidth="1"/>
    <col min="7686" max="7686" width="10.85546875" style="191" customWidth="1"/>
    <col min="7687" max="7688" width="16.85546875" style="191" customWidth="1"/>
    <col min="7689" max="7689" width="8.85546875" style="191" customWidth="1"/>
    <col min="7690" max="7690" width="11.85546875" style="191" customWidth="1"/>
    <col min="7691" max="7691" width="4" style="191" customWidth="1"/>
    <col min="7692" max="7692" width="11.85546875" style="191" customWidth="1"/>
    <col min="7693" max="7693" width="5" style="191" customWidth="1"/>
    <col min="7694" max="7694" width="11.7109375" style="191" customWidth="1"/>
    <col min="7695" max="7695" width="12.28515625" style="191" customWidth="1"/>
    <col min="7696" max="7696" width="9" style="191" customWidth="1"/>
    <col min="7697" max="7697" width="16" style="191" customWidth="1"/>
    <col min="7698" max="7699" width="17" style="191" customWidth="1"/>
    <col min="7700" max="7937" width="9.140625" style="191" customWidth="1"/>
    <col min="7938" max="7938" width="16.85546875" style="191" customWidth="1"/>
    <col min="7939" max="7939" width="8.85546875" style="191" customWidth="1"/>
    <col min="7940" max="7940" width="1.140625" style="191" customWidth="1"/>
    <col min="7941" max="7941" width="25.140625" style="191" customWidth="1"/>
    <col min="7942" max="7942" width="10.85546875" style="191" customWidth="1"/>
    <col min="7943" max="7944" width="16.85546875" style="191" customWidth="1"/>
    <col min="7945" max="7945" width="8.85546875" style="191" customWidth="1"/>
    <col min="7946" max="7946" width="11.85546875" style="191" customWidth="1"/>
    <col min="7947" max="7947" width="4" style="191" customWidth="1"/>
    <col min="7948" max="7948" width="11.85546875" style="191" customWidth="1"/>
    <col min="7949" max="7949" width="5" style="191" customWidth="1"/>
    <col min="7950" max="7950" width="11.7109375" style="191" customWidth="1"/>
    <col min="7951" max="7951" width="12.28515625" style="191" customWidth="1"/>
    <col min="7952" max="7952" width="9" style="191" customWidth="1"/>
    <col min="7953" max="7953" width="16" style="191" customWidth="1"/>
    <col min="7954" max="7955" width="17" style="191" customWidth="1"/>
    <col min="7956" max="8193" width="9.140625" style="191" customWidth="1"/>
    <col min="8194" max="8194" width="16.85546875" style="191" customWidth="1"/>
    <col min="8195" max="8195" width="8.85546875" style="191" customWidth="1"/>
    <col min="8196" max="8196" width="1.140625" style="191" customWidth="1"/>
    <col min="8197" max="8197" width="25.140625" style="191" customWidth="1"/>
    <col min="8198" max="8198" width="10.85546875" style="191" customWidth="1"/>
    <col min="8199" max="8200" width="16.85546875" style="191" customWidth="1"/>
    <col min="8201" max="8201" width="8.85546875" style="191" customWidth="1"/>
    <col min="8202" max="8202" width="11.85546875" style="191" customWidth="1"/>
    <col min="8203" max="8203" width="4" style="191" customWidth="1"/>
    <col min="8204" max="8204" width="11.85546875" style="191" customWidth="1"/>
    <col min="8205" max="8205" width="5" style="191" customWidth="1"/>
    <col min="8206" max="8206" width="11.7109375" style="191" customWidth="1"/>
    <col min="8207" max="8207" width="12.28515625" style="191" customWidth="1"/>
    <col min="8208" max="8208" width="9" style="191" customWidth="1"/>
    <col min="8209" max="8209" width="16" style="191" customWidth="1"/>
    <col min="8210" max="8211" width="17" style="191" customWidth="1"/>
    <col min="8212" max="8449" width="9.140625" style="191" customWidth="1"/>
    <col min="8450" max="8450" width="16.85546875" style="191" customWidth="1"/>
    <col min="8451" max="8451" width="8.85546875" style="191" customWidth="1"/>
    <col min="8452" max="8452" width="1.140625" style="191" customWidth="1"/>
    <col min="8453" max="8453" width="25.140625" style="191" customWidth="1"/>
    <col min="8454" max="8454" width="10.85546875" style="191" customWidth="1"/>
    <col min="8455" max="8456" width="16.85546875" style="191" customWidth="1"/>
    <col min="8457" max="8457" width="8.85546875" style="191" customWidth="1"/>
    <col min="8458" max="8458" width="11.85546875" style="191" customWidth="1"/>
    <col min="8459" max="8459" width="4" style="191" customWidth="1"/>
    <col min="8460" max="8460" width="11.85546875" style="191" customWidth="1"/>
    <col min="8461" max="8461" width="5" style="191" customWidth="1"/>
    <col min="8462" max="8462" width="11.7109375" style="191" customWidth="1"/>
    <col min="8463" max="8463" width="12.28515625" style="191" customWidth="1"/>
    <col min="8464" max="8464" width="9" style="191" customWidth="1"/>
    <col min="8465" max="8465" width="16" style="191" customWidth="1"/>
    <col min="8466" max="8467" width="17" style="191" customWidth="1"/>
    <col min="8468" max="8705" width="9.140625" style="191" customWidth="1"/>
    <col min="8706" max="8706" width="16.85546875" style="191" customWidth="1"/>
    <col min="8707" max="8707" width="8.85546875" style="191" customWidth="1"/>
    <col min="8708" max="8708" width="1.140625" style="191" customWidth="1"/>
    <col min="8709" max="8709" width="25.140625" style="191" customWidth="1"/>
    <col min="8710" max="8710" width="10.85546875" style="191" customWidth="1"/>
    <col min="8711" max="8712" width="16.85546875" style="191" customWidth="1"/>
    <col min="8713" max="8713" width="8.85546875" style="191" customWidth="1"/>
    <col min="8714" max="8714" width="11.85546875" style="191" customWidth="1"/>
    <col min="8715" max="8715" width="4" style="191" customWidth="1"/>
    <col min="8716" max="8716" width="11.85546875" style="191" customWidth="1"/>
    <col min="8717" max="8717" width="5" style="191" customWidth="1"/>
    <col min="8718" max="8718" width="11.7109375" style="191" customWidth="1"/>
    <col min="8719" max="8719" width="12.28515625" style="191" customWidth="1"/>
    <col min="8720" max="8720" width="9" style="191" customWidth="1"/>
    <col min="8721" max="8721" width="16" style="191" customWidth="1"/>
    <col min="8722" max="8723" width="17" style="191" customWidth="1"/>
    <col min="8724" max="8961" width="9.140625" style="191" customWidth="1"/>
    <col min="8962" max="8962" width="16.85546875" style="191" customWidth="1"/>
    <col min="8963" max="8963" width="8.85546875" style="191" customWidth="1"/>
    <col min="8964" max="8964" width="1.140625" style="191" customWidth="1"/>
    <col min="8965" max="8965" width="25.140625" style="191" customWidth="1"/>
    <col min="8966" max="8966" width="10.85546875" style="191" customWidth="1"/>
    <col min="8967" max="8968" width="16.85546875" style="191" customWidth="1"/>
    <col min="8969" max="8969" width="8.85546875" style="191" customWidth="1"/>
    <col min="8970" max="8970" width="11.85546875" style="191" customWidth="1"/>
    <col min="8971" max="8971" width="4" style="191" customWidth="1"/>
    <col min="8972" max="8972" width="11.85546875" style="191" customWidth="1"/>
    <col min="8973" max="8973" width="5" style="191" customWidth="1"/>
    <col min="8974" max="8974" width="11.7109375" style="191" customWidth="1"/>
    <col min="8975" max="8975" width="12.28515625" style="191" customWidth="1"/>
    <col min="8976" max="8976" width="9" style="191" customWidth="1"/>
    <col min="8977" max="8977" width="16" style="191" customWidth="1"/>
    <col min="8978" max="8979" width="17" style="191" customWidth="1"/>
    <col min="8980" max="9217" width="9.140625" style="191" customWidth="1"/>
    <col min="9218" max="9218" width="16.85546875" style="191" customWidth="1"/>
    <col min="9219" max="9219" width="8.85546875" style="191" customWidth="1"/>
    <col min="9220" max="9220" width="1.140625" style="191" customWidth="1"/>
    <col min="9221" max="9221" width="25.140625" style="191" customWidth="1"/>
    <col min="9222" max="9222" width="10.85546875" style="191" customWidth="1"/>
    <col min="9223" max="9224" width="16.85546875" style="191" customWidth="1"/>
    <col min="9225" max="9225" width="8.85546875" style="191" customWidth="1"/>
    <col min="9226" max="9226" width="11.85546875" style="191" customWidth="1"/>
    <col min="9227" max="9227" width="4" style="191" customWidth="1"/>
    <col min="9228" max="9228" width="11.85546875" style="191" customWidth="1"/>
    <col min="9229" max="9229" width="5" style="191" customWidth="1"/>
    <col min="9230" max="9230" width="11.7109375" style="191" customWidth="1"/>
    <col min="9231" max="9231" width="12.28515625" style="191" customWidth="1"/>
    <col min="9232" max="9232" width="9" style="191" customWidth="1"/>
    <col min="9233" max="9233" width="16" style="191" customWidth="1"/>
    <col min="9234" max="9235" width="17" style="191" customWidth="1"/>
    <col min="9236" max="9473" width="9.140625" style="191" customWidth="1"/>
    <col min="9474" max="9474" width="16.85546875" style="191" customWidth="1"/>
    <col min="9475" max="9475" width="8.85546875" style="191" customWidth="1"/>
    <col min="9476" max="9476" width="1.140625" style="191" customWidth="1"/>
    <col min="9477" max="9477" width="25.140625" style="191" customWidth="1"/>
    <col min="9478" max="9478" width="10.85546875" style="191" customWidth="1"/>
    <col min="9479" max="9480" width="16.85546875" style="191" customWidth="1"/>
    <col min="9481" max="9481" width="8.85546875" style="191" customWidth="1"/>
    <col min="9482" max="9482" width="11.85546875" style="191" customWidth="1"/>
    <col min="9483" max="9483" width="4" style="191" customWidth="1"/>
    <col min="9484" max="9484" width="11.85546875" style="191" customWidth="1"/>
    <col min="9485" max="9485" width="5" style="191" customWidth="1"/>
    <col min="9486" max="9486" width="11.7109375" style="191" customWidth="1"/>
    <col min="9487" max="9487" width="12.28515625" style="191" customWidth="1"/>
    <col min="9488" max="9488" width="9" style="191" customWidth="1"/>
    <col min="9489" max="9489" width="16" style="191" customWidth="1"/>
    <col min="9490" max="9491" width="17" style="191" customWidth="1"/>
    <col min="9492" max="9729" width="9.140625" style="191" customWidth="1"/>
    <col min="9730" max="9730" width="16.85546875" style="191" customWidth="1"/>
    <col min="9731" max="9731" width="8.85546875" style="191" customWidth="1"/>
    <col min="9732" max="9732" width="1.140625" style="191" customWidth="1"/>
    <col min="9733" max="9733" width="25.140625" style="191" customWidth="1"/>
    <col min="9734" max="9734" width="10.85546875" style="191" customWidth="1"/>
    <col min="9735" max="9736" width="16.85546875" style="191" customWidth="1"/>
    <col min="9737" max="9737" width="8.85546875" style="191" customWidth="1"/>
    <col min="9738" max="9738" width="11.85546875" style="191" customWidth="1"/>
    <col min="9739" max="9739" width="4" style="191" customWidth="1"/>
    <col min="9740" max="9740" width="11.85546875" style="191" customWidth="1"/>
    <col min="9741" max="9741" width="5" style="191" customWidth="1"/>
    <col min="9742" max="9742" width="11.7109375" style="191" customWidth="1"/>
    <col min="9743" max="9743" width="12.28515625" style="191" customWidth="1"/>
    <col min="9744" max="9744" width="9" style="191" customWidth="1"/>
    <col min="9745" max="9745" width="16" style="191" customWidth="1"/>
    <col min="9746" max="9747" width="17" style="191" customWidth="1"/>
    <col min="9748" max="9985" width="9.140625" style="191" customWidth="1"/>
    <col min="9986" max="9986" width="16.85546875" style="191" customWidth="1"/>
    <col min="9987" max="9987" width="8.85546875" style="191" customWidth="1"/>
    <col min="9988" max="9988" width="1.140625" style="191" customWidth="1"/>
    <col min="9989" max="9989" width="25.140625" style="191" customWidth="1"/>
    <col min="9990" max="9990" width="10.85546875" style="191" customWidth="1"/>
    <col min="9991" max="9992" width="16.85546875" style="191" customWidth="1"/>
    <col min="9993" max="9993" width="8.85546875" style="191" customWidth="1"/>
    <col min="9994" max="9994" width="11.85546875" style="191" customWidth="1"/>
    <col min="9995" max="9995" width="4" style="191" customWidth="1"/>
    <col min="9996" max="9996" width="11.85546875" style="191" customWidth="1"/>
    <col min="9997" max="9997" width="5" style="191" customWidth="1"/>
    <col min="9998" max="9998" width="11.7109375" style="191" customWidth="1"/>
    <col min="9999" max="9999" width="12.28515625" style="191" customWidth="1"/>
    <col min="10000" max="10000" width="9" style="191" customWidth="1"/>
    <col min="10001" max="10001" width="16" style="191" customWidth="1"/>
    <col min="10002" max="10003" width="17" style="191" customWidth="1"/>
    <col min="10004" max="10241" width="9.140625" style="191" customWidth="1"/>
    <col min="10242" max="10242" width="16.85546875" style="191" customWidth="1"/>
    <col min="10243" max="10243" width="8.85546875" style="191" customWidth="1"/>
    <col min="10244" max="10244" width="1.140625" style="191" customWidth="1"/>
    <col min="10245" max="10245" width="25.140625" style="191" customWidth="1"/>
    <col min="10246" max="10246" width="10.85546875" style="191" customWidth="1"/>
    <col min="10247" max="10248" width="16.85546875" style="191" customWidth="1"/>
    <col min="10249" max="10249" width="8.85546875" style="191" customWidth="1"/>
    <col min="10250" max="10250" width="11.85546875" style="191" customWidth="1"/>
    <col min="10251" max="10251" width="4" style="191" customWidth="1"/>
    <col min="10252" max="10252" width="11.85546875" style="191" customWidth="1"/>
    <col min="10253" max="10253" width="5" style="191" customWidth="1"/>
    <col min="10254" max="10254" width="11.7109375" style="191" customWidth="1"/>
    <col min="10255" max="10255" width="12.28515625" style="191" customWidth="1"/>
    <col min="10256" max="10256" width="9" style="191" customWidth="1"/>
    <col min="10257" max="10257" width="16" style="191" customWidth="1"/>
    <col min="10258" max="10259" width="17" style="191" customWidth="1"/>
    <col min="10260" max="10497" width="9.140625" style="191" customWidth="1"/>
    <col min="10498" max="10498" width="16.85546875" style="191" customWidth="1"/>
    <col min="10499" max="10499" width="8.85546875" style="191" customWidth="1"/>
    <col min="10500" max="10500" width="1.140625" style="191" customWidth="1"/>
    <col min="10501" max="10501" width="25.140625" style="191" customWidth="1"/>
    <col min="10502" max="10502" width="10.85546875" style="191" customWidth="1"/>
    <col min="10503" max="10504" width="16.85546875" style="191" customWidth="1"/>
    <col min="10505" max="10505" width="8.85546875" style="191" customWidth="1"/>
    <col min="10506" max="10506" width="11.85546875" style="191" customWidth="1"/>
    <col min="10507" max="10507" width="4" style="191" customWidth="1"/>
    <col min="10508" max="10508" width="11.85546875" style="191" customWidth="1"/>
    <col min="10509" max="10509" width="5" style="191" customWidth="1"/>
    <col min="10510" max="10510" width="11.7109375" style="191" customWidth="1"/>
    <col min="10511" max="10511" width="12.28515625" style="191" customWidth="1"/>
    <col min="10512" max="10512" width="9" style="191" customWidth="1"/>
    <col min="10513" max="10513" width="16" style="191" customWidth="1"/>
    <col min="10514" max="10515" width="17" style="191" customWidth="1"/>
    <col min="10516" max="10753" width="9.140625" style="191" customWidth="1"/>
    <col min="10754" max="10754" width="16.85546875" style="191" customWidth="1"/>
    <col min="10755" max="10755" width="8.85546875" style="191" customWidth="1"/>
    <col min="10756" max="10756" width="1.140625" style="191" customWidth="1"/>
    <col min="10757" max="10757" width="25.140625" style="191" customWidth="1"/>
    <col min="10758" max="10758" width="10.85546875" style="191" customWidth="1"/>
    <col min="10759" max="10760" width="16.85546875" style="191" customWidth="1"/>
    <col min="10761" max="10761" width="8.85546875" style="191" customWidth="1"/>
    <col min="10762" max="10762" width="11.85546875" style="191" customWidth="1"/>
    <col min="10763" max="10763" width="4" style="191" customWidth="1"/>
    <col min="10764" max="10764" width="11.85546875" style="191" customWidth="1"/>
    <col min="10765" max="10765" width="5" style="191" customWidth="1"/>
    <col min="10766" max="10766" width="11.7109375" style="191" customWidth="1"/>
    <col min="10767" max="10767" width="12.28515625" style="191" customWidth="1"/>
    <col min="10768" max="10768" width="9" style="191" customWidth="1"/>
    <col min="10769" max="10769" width="16" style="191" customWidth="1"/>
    <col min="10770" max="10771" width="17" style="191" customWidth="1"/>
    <col min="10772" max="11009" width="9.140625" style="191" customWidth="1"/>
    <col min="11010" max="11010" width="16.85546875" style="191" customWidth="1"/>
    <col min="11011" max="11011" width="8.85546875" style="191" customWidth="1"/>
    <col min="11012" max="11012" width="1.140625" style="191" customWidth="1"/>
    <col min="11013" max="11013" width="25.140625" style="191" customWidth="1"/>
    <col min="11014" max="11014" width="10.85546875" style="191" customWidth="1"/>
    <col min="11015" max="11016" width="16.85546875" style="191" customWidth="1"/>
    <col min="11017" max="11017" width="8.85546875" style="191" customWidth="1"/>
    <col min="11018" max="11018" width="11.85546875" style="191" customWidth="1"/>
    <col min="11019" max="11019" width="4" style="191" customWidth="1"/>
    <col min="11020" max="11020" width="11.85546875" style="191" customWidth="1"/>
    <col min="11021" max="11021" width="5" style="191" customWidth="1"/>
    <col min="11022" max="11022" width="11.7109375" style="191" customWidth="1"/>
    <col min="11023" max="11023" width="12.28515625" style="191" customWidth="1"/>
    <col min="11024" max="11024" width="9" style="191" customWidth="1"/>
    <col min="11025" max="11025" width="16" style="191" customWidth="1"/>
    <col min="11026" max="11027" width="17" style="191" customWidth="1"/>
    <col min="11028" max="11265" width="9.140625" style="191" customWidth="1"/>
    <col min="11266" max="11266" width="16.85546875" style="191" customWidth="1"/>
    <col min="11267" max="11267" width="8.85546875" style="191" customWidth="1"/>
    <col min="11268" max="11268" width="1.140625" style="191" customWidth="1"/>
    <col min="11269" max="11269" width="25.140625" style="191" customWidth="1"/>
    <col min="11270" max="11270" width="10.85546875" style="191" customWidth="1"/>
    <col min="11271" max="11272" width="16.85546875" style="191" customWidth="1"/>
    <col min="11273" max="11273" width="8.85546875" style="191" customWidth="1"/>
    <col min="11274" max="11274" width="11.85546875" style="191" customWidth="1"/>
    <col min="11275" max="11275" width="4" style="191" customWidth="1"/>
    <col min="11276" max="11276" width="11.85546875" style="191" customWidth="1"/>
    <col min="11277" max="11277" width="5" style="191" customWidth="1"/>
    <col min="11278" max="11278" width="11.7109375" style="191" customWidth="1"/>
    <col min="11279" max="11279" width="12.28515625" style="191" customWidth="1"/>
    <col min="11280" max="11280" width="9" style="191" customWidth="1"/>
    <col min="11281" max="11281" width="16" style="191" customWidth="1"/>
    <col min="11282" max="11283" width="17" style="191" customWidth="1"/>
    <col min="11284" max="11521" width="9.140625" style="191" customWidth="1"/>
    <col min="11522" max="11522" width="16.85546875" style="191" customWidth="1"/>
    <col min="11523" max="11523" width="8.85546875" style="191" customWidth="1"/>
    <col min="11524" max="11524" width="1.140625" style="191" customWidth="1"/>
    <col min="11525" max="11525" width="25.140625" style="191" customWidth="1"/>
    <col min="11526" max="11526" width="10.85546875" style="191" customWidth="1"/>
    <col min="11527" max="11528" width="16.85546875" style="191" customWidth="1"/>
    <col min="11529" max="11529" width="8.85546875" style="191" customWidth="1"/>
    <col min="11530" max="11530" width="11.85546875" style="191" customWidth="1"/>
    <col min="11531" max="11531" width="4" style="191" customWidth="1"/>
    <col min="11532" max="11532" width="11.85546875" style="191" customWidth="1"/>
    <col min="11533" max="11533" width="5" style="191" customWidth="1"/>
    <col min="11534" max="11534" width="11.7109375" style="191" customWidth="1"/>
    <col min="11535" max="11535" width="12.28515625" style="191" customWidth="1"/>
    <col min="11536" max="11536" width="9" style="191" customWidth="1"/>
    <col min="11537" max="11537" width="16" style="191" customWidth="1"/>
    <col min="11538" max="11539" width="17" style="191" customWidth="1"/>
    <col min="11540" max="11777" width="9.140625" style="191" customWidth="1"/>
    <col min="11778" max="11778" width="16.85546875" style="191" customWidth="1"/>
    <col min="11779" max="11779" width="8.85546875" style="191" customWidth="1"/>
    <col min="11780" max="11780" width="1.140625" style="191" customWidth="1"/>
    <col min="11781" max="11781" width="25.140625" style="191" customWidth="1"/>
    <col min="11782" max="11782" width="10.85546875" style="191" customWidth="1"/>
    <col min="11783" max="11784" width="16.85546875" style="191" customWidth="1"/>
    <col min="11785" max="11785" width="8.85546875" style="191" customWidth="1"/>
    <col min="11786" max="11786" width="11.85546875" style="191" customWidth="1"/>
    <col min="11787" max="11787" width="4" style="191" customWidth="1"/>
    <col min="11788" max="11788" width="11.85546875" style="191" customWidth="1"/>
    <col min="11789" max="11789" width="5" style="191" customWidth="1"/>
    <col min="11790" max="11790" width="11.7109375" style="191" customWidth="1"/>
    <col min="11791" max="11791" width="12.28515625" style="191" customWidth="1"/>
    <col min="11792" max="11792" width="9" style="191" customWidth="1"/>
    <col min="11793" max="11793" width="16" style="191" customWidth="1"/>
    <col min="11794" max="11795" width="17" style="191" customWidth="1"/>
    <col min="11796" max="12033" width="9.140625" style="191" customWidth="1"/>
    <col min="12034" max="12034" width="16.85546875" style="191" customWidth="1"/>
    <col min="12035" max="12035" width="8.85546875" style="191" customWidth="1"/>
    <col min="12036" max="12036" width="1.140625" style="191" customWidth="1"/>
    <col min="12037" max="12037" width="25.140625" style="191" customWidth="1"/>
    <col min="12038" max="12038" width="10.85546875" style="191" customWidth="1"/>
    <col min="12039" max="12040" width="16.85546875" style="191" customWidth="1"/>
    <col min="12041" max="12041" width="8.85546875" style="191" customWidth="1"/>
    <col min="12042" max="12042" width="11.85546875" style="191" customWidth="1"/>
    <col min="12043" max="12043" width="4" style="191" customWidth="1"/>
    <col min="12044" max="12044" width="11.85546875" style="191" customWidth="1"/>
    <col min="12045" max="12045" width="5" style="191" customWidth="1"/>
    <col min="12046" max="12046" width="11.7109375" style="191" customWidth="1"/>
    <col min="12047" max="12047" width="12.28515625" style="191" customWidth="1"/>
    <col min="12048" max="12048" width="9" style="191" customWidth="1"/>
    <col min="12049" max="12049" width="16" style="191" customWidth="1"/>
    <col min="12050" max="12051" width="17" style="191" customWidth="1"/>
    <col min="12052" max="12289" width="9.140625" style="191" customWidth="1"/>
    <col min="12290" max="12290" width="16.85546875" style="191" customWidth="1"/>
    <col min="12291" max="12291" width="8.85546875" style="191" customWidth="1"/>
    <col min="12292" max="12292" width="1.140625" style="191" customWidth="1"/>
    <col min="12293" max="12293" width="25.140625" style="191" customWidth="1"/>
    <col min="12294" max="12294" width="10.85546875" style="191" customWidth="1"/>
    <col min="12295" max="12296" width="16.85546875" style="191" customWidth="1"/>
    <col min="12297" max="12297" width="8.85546875" style="191" customWidth="1"/>
    <col min="12298" max="12298" width="11.85546875" style="191" customWidth="1"/>
    <col min="12299" max="12299" width="4" style="191" customWidth="1"/>
    <col min="12300" max="12300" width="11.85546875" style="191" customWidth="1"/>
    <col min="12301" max="12301" width="5" style="191" customWidth="1"/>
    <col min="12302" max="12302" width="11.7109375" style="191" customWidth="1"/>
    <col min="12303" max="12303" width="12.28515625" style="191" customWidth="1"/>
    <col min="12304" max="12304" width="9" style="191" customWidth="1"/>
    <col min="12305" max="12305" width="16" style="191" customWidth="1"/>
    <col min="12306" max="12307" width="17" style="191" customWidth="1"/>
    <col min="12308" max="12545" width="9.140625" style="191" customWidth="1"/>
    <col min="12546" max="12546" width="16.85546875" style="191" customWidth="1"/>
    <col min="12547" max="12547" width="8.85546875" style="191" customWidth="1"/>
    <col min="12548" max="12548" width="1.140625" style="191" customWidth="1"/>
    <col min="12549" max="12549" width="25.140625" style="191" customWidth="1"/>
    <col min="12550" max="12550" width="10.85546875" style="191" customWidth="1"/>
    <col min="12551" max="12552" width="16.85546875" style="191" customWidth="1"/>
    <col min="12553" max="12553" width="8.85546875" style="191" customWidth="1"/>
    <col min="12554" max="12554" width="11.85546875" style="191" customWidth="1"/>
    <col min="12555" max="12555" width="4" style="191" customWidth="1"/>
    <col min="12556" max="12556" width="11.85546875" style="191" customWidth="1"/>
    <col min="12557" max="12557" width="5" style="191" customWidth="1"/>
    <col min="12558" max="12558" width="11.7109375" style="191" customWidth="1"/>
    <col min="12559" max="12559" width="12.28515625" style="191" customWidth="1"/>
    <col min="12560" max="12560" width="9" style="191" customWidth="1"/>
    <col min="12561" max="12561" width="16" style="191" customWidth="1"/>
    <col min="12562" max="12563" width="17" style="191" customWidth="1"/>
    <col min="12564" max="12801" width="9.140625" style="191" customWidth="1"/>
    <col min="12802" max="12802" width="16.85546875" style="191" customWidth="1"/>
    <col min="12803" max="12803" width="8.85546875" style="191" customWidth="1"/>
    <col min="12804" max="12804" width="1.140625" style="191" customWidth="1"/>
    <col min="12805" max="12805" width="25.140625" style="191" customWidth="1"/>
    <col min="12806" max="12806" width="10.85546875" style="191" customWidth="1"/>
    <col min="12807" max="12808" width="16.85546875" style="191" customWidth="1"/>
    <col min="12809" max="12809" width="8.85546875" style="191" customWidth="1"/>
    <col min="12810" max="12810" width="11.85546875" style="191" customWidth="1"/>
    <col min="12811" max="12811" width="4" style="191" customWidth="1"/>
    <col min="12812" max="12812" width="11.85546875" style="191" customWidth="1"/>
    <col min="12813" max="12813" width="5" style="191" customWidth="1"/>
    <col min="12814" max="12814" width="11.7109375" style="191" customWidth="1"/>
    <col min="12815" max="12815" width="12.28515625" style="191" customWidth="1"/>
    <col min="12816" max="12816" width="9" style="191" customWidth="1"/>
    <col min="12817" max="12817" width="16" style="191" customWidth="1"/>
    <col min="12818" max="12819" width="17" style="191" customWidth="1"/>
    <col min="12820" max="13057" width="9.140625" style="191" customWidth="1"/>
    <col min="13058" max="13058" width="16.85546875" style="191" customWidth="1"/>
    <col min="13059" max="13059" width="8.85546875" style="191" customWidth="1"/>
    <col min="13060" max="13060" width="1.140625" style="191" customWidth="1"/>
    <col min="13061" max="13061" width="25.140625" style="191" customWidth="1"/>
    <col min="13062" max="13062" width="10.85546875" style="191" customWidth="1"/>
    <col min="13063" max="13064" width="16.85546875" style="191" customWidth="1"/>
    <col min="13065" max="13065" width="8.85546875" style="191" customWidth="1"/>
    <col min="13066" max="13066" width="11.85546875" style="191" customWidth="1"/>
    <col min="13067" max="13067" width="4" style="191" customWidth="1"/>
    <col min="13068" max="13068" width="11.85546875" style="191" customWidth="1"/>
    <col min="13069" max="13069" width="5" style="191" customWidth="1"/>
    <col min="13070" max="13070" width="11.7109375" style="191" customWidth="1"/>
    <col min="13071" max="13071" width="12.28515625" style="191" customWidth="1"/>
    <col min="13072" max="13072" width="9" style="191" customWidth="1"/>
    <col min="13073" max="13073" width="16" style="191" customWidth="1"/>
    <col min="13074" max="13075" width="17" style="191" customWidth="1"/>
    <col min="13076" max="13313" width="9.140625" style="191" customWidth="1"/>
    <col min="13314" max="13314" width="16.85546875" style="191" customWidth="1"/>
    <col min="13315" max="13315" width="8.85546875" style="191" customWidth="1"/>
    <col min="13316" max="13316" width="1.140625" style="191" customWidth="1"/>
    <col min="13317" max="13317" width="25.140625" style="191" customWidth="1"/>
    <col min="13318" max="13318" width="10.85546875" style="191" customWidth="1"/>
    <col min="13319" max="13320" width="16.85546875" style="191" customWidth="1"/>
    <col min="13321" max="13321" width="8.85546875" style="191" customWidth="1"/>
    <col min="13322" max="13322" width="11.85546875" style="191" customWidth="1"/>
    <col min="13323" max="13323" width="4" style="191" customWidth="1"/>
    <col min="13324" max="13324" width="11.85546875" style="191" customWidth="1"/>
    <col min="13325" max="13325" width="5" style="191" customWidth="1"/>
    <col min="13326" max="13326" width="11.7109375" style="191" customWidth="1"/>
    <col min="13327" max="13327" width="12.28515625" style="191" customWidth="1"/>
    <col min="13328" max="13328" width="9" style="191" customWidth="1"/>
    <col min="13329" max="13329" width="16" style="191" customWidth="1"/>
    <col min="13330" max="13331" width="17" style="191" customWidth="1"/>
    <col min="13332" max="13569" width="9.140625" style="191" customWidth="1"/>
    <col min="13570" max="13570" width="16.85546875" style="191" customWidth="1"/>
    <col min="13571" max="13571" width="8.85546875" style="191" customWidth="1"/>
    <col min="13572" max="13572" width="1.140625" style="191" customWidth="1"/>
    <col min="13573" max="13573" width="25.140625" style="191" customWidth="1"/>
    <col min="13574" max="13574" width="10.85546875" style="191" customWidth="1"/>
    <col min="13575" max="13576" width="16.85546875" style="191" customWidth="1"/>
    <col min="13577" max="13577" width="8.85546875" style="191" customWidth="1"/>
    <col min="13578" max="13578" width="11.85546875" style="191" customWidth="1"/>
    <col min="13579" max="13579" width="4" style="191" customWidth="1"/>
    <col min="13580" max="13580" width="11.85546875" style="191" customWidth="1"/>
    <col min="13581" max="13581" width="5" style="191" customWidth="1"/>
    <col min="13582" max="13582" width="11.7109375" style="191" customWidth="1"/>
    <col min="13583" max="13583" width="12.28515625" style="191" customWidth="1"/>
    <col min="13584" max="13584" width="9" style="191" customWidth="1"/>
    <col min="13585" max="13585" width="16" style="191" customWidth="1"/>
    <col min="13586" max="13587" width="17" style="191" customWidth="1"/>
    <col min="13588" max="13825" width="9.140625" style="191" customWidth="1"/>
    <col min="13826" max="13826" width="16.85546875" style="191" customWidth="1"/>
    <col min="13827" max="13827" width="8.85546875" style="191" customWidth="1"/>
    <col min="13828" max="13828" width="1.140625" style="191" customWidth="1"/>
    <col min="13829" max="13829" width="25.140625" style="191" customWidth="1"/>
    <col min="13830" max="13830" width="10.85546875" style="191" customWidth="1"/>
    <col min="13831" max="13832" width="16.85546875" style="191" customWidth="1"/>
    <col min="13833" max="13833" width="8.85546875" style="191" customWidth="1"/>
    <col min="13834" max="13834" width="11.85546875" style="191" customWidth="1"/>
    <col min="13835" max="13835" width="4" style="191" customWidth="1"/>
    <col min="13836" max="13836" width="11.85546875" style="191" customWidth="1"/>
    <col min="13837" max="13837" width="5" style="191" customWidth="1"/>
    <col min="13838" max="13838" width="11.7109375" style="191" customWidth="1"/>
    <col min="13839" max="13839" width="12.28515625" style="191" customWidth="1"/>
    <col min="13840" max="13840" width="9" style="191" customWidth="1"/>
    <col min="13841" max="13841" width="16" style="191" customWidth="1"/>
    <col min="13842" max="13843" width="17" style="191" customWidth="1"/>
    <col min="13844" max="14081" width="9.140625" style="191" customWidth="1"/>
    <col min="14082" max="14082" width="16.85546875" style="191" customWidth="1"/>
    <col min="14083" max="14083" width="8.85546875" style="191" customWidth="1"/>
    <col min="14084" max="14084" width="1.140625" style="191" customWidth="1"/>
    <col min="14085" max="14085" width="25.140625" style="191" customWidth="1"/>
    <col min="14086" max="14086" width="10.85546875" style="191" customWidth="1"/>
    <col min="14087" max="14088" width="16.85546875" style="191" customWidth="1"/>
    <col min="14089" max="14089" width="8.85546875" style="191" customWidth="1"/>
    <col min="14090" max="14090" width="11.85546875" style="191" customWidth="1"/>
    <col min="14091" max="14091" width="4" style="191" customWidth="1"/>
    <col min="14092" max="14092" width="11.85546875" style="191" customWidth="1"/>
    <col min="14093" max="14093" width="5" style="191" customWidth="1"/>
    <col min="14094" max="14094" width="11.7109375" style="191" customWidth="1"/>
    <col min="14095" max="14095" width="12.28515625" style="191" customWidth="1"/>
    <col min="14096" max="14096" width="9" style="191" customWidth="1"/>
    <col min="14097" max="14097" width="16" style="191" customWidth="1"/>
    <col min="14098" max="14099" width="17" style="191" customWidth="1"/>
    <col min="14100" max="14337" width="9.140625" style="191" customWidth="1"/>
    <col min="14338" max="14338" width="16.85546875" style="191" customWidth="1"/>
    <col min="14339" max="14339" width="8.85546875" style="191" customWidth="1"/>
    <col min="14340" max="14340" width="1.140625" style="191" customWidth="1"/>
    <col min="14341" max="14341" width="25.140625" style="191" customWidth="1"/>
    <col min="14342" max="14342" width="10.85546875" style="191" customWidth="1"/>
    <col min="14343" max="14344" width="16.85546875" style="191" customWidth="1"/>
    <col min="14345" max="14345" width="8.85546875" style="191" customWidth="1"/>
    <col min="14346" max="14346" width="11.85546875" style="191" customWidth="1"/>
    <col min="14347" max="14347" width="4" style="191" customWidth="1"/>
    <col min="14348" max="14348" width="11.85546875" style="191" customWidth="1"/>
    <col min="14349" max="14349" width="5" style="191" customWidth="1"/>
    <col min="14350" max="14350" width="11.7109375" style="191" customWidth="1"/>
    <col min="14351" max="14351" width="12.28515625" style="191" customWidth="1"/>
    <col min="14352" max="14352" width="9" style="191" customWidth="1"/>
    <col min="14353" max="14353" width="16" style="191" customWidth="1"/>
    <col min="14354" max="14355" width="17" style="191" customWidth="1"/>
    <col min="14356" max="14593" width="9.140625" style="191" customWidth="1"/>
    <col min="14594" max="14594" width="16.85546875" style="191" customWidth="1"/>
    <col min="14595" max="14595" width="8.85546875" style="191" customWidth="1"/>
    <col min="14596" max="14596" width="1.140625" style="191" customWidth="1"/>
    <col min="14597" max="14597" width="25.140625" style="191" customWidth="1"/>
    <col min="14598" max="14598" width="10.85546875" style="191" customWidth="1"/>
    <col min="14599" max="14600" width="16.85546875" style="191" customWidth="1"/>
    <col min="14601" max="14601" width="8.85546875" style="191" customWidth="1"/>
    <col min="14602" max="14602" width="11.85546875" style="191" customWidth="1"/>
    <col min="14603" max="14603" width="4" style="191" customWidth="1"/>
    <col min="14604" max="14604" width="11.85546875" style="191" customWidth="1"/>
    <col min="14605" max="14605" width="5" style="191" customWidth="1"/>
    <col min="14606" max="14606" width="11.7109375" style="191" customWidth="1"/>
    <col min="14607" max="14607" width="12.28515625" style="191" customWidth="1"/>
    <col min="14608" max="14608" width="9" style="191" customWidth="1"/>
    <col min="14609" max="14609" width="16" style="191" customWidth="1"/>
    <col min="14610" max="14611" width="17" style="191" customWidth="1"/>
    <col min="14612" max="14849" width="9.140625" style="191" customWidth="1"/>
    <col min="14850" max="14850" width="16.85546875" style="191" customWidth="1"/>
    <col min="14851" max="14851" width="8.85546875" style="191" customWidth="1"/>
    <col min="14852" max="14852" width="1.140625" style="191" customWidth="1"/>
    <col min="14853" max="14853" width="25.140625" style="191" customWidth="1"/>
    <col min="14854" max="14854" width="10.85546875" style="191" customWidth="1"/>
    <col min="14855" max="14856" width="16.85546875" style="191" customWidth="1"/>
    <col min="14857" max="14857" width="8.85546875" style="191" customWidth="1"/>
    <col min="14858" max="14858" width="11.85546875" style="191" customWidth="1"/>
    <col min="14859" max="14859" width="4" style="191" customWidth="1"/>
    <col min="14860" max="14860" width="11.85546875" style="191" customWidth="1"/>
    <col min="14861" max="14861" width="5" style="191" customWidth="1"/>
    <col min="14862" max="14862" width="11.7109375" style="191" customWidth="1"/>
    <col min="14863" max="14863" width="12.28515625" style="191" customWidth="1"/>
    <col min="14864" max="14864" width="9" style="191" customWidth="1"/>
    <col min="14865" max="14865" width="16" style="191" customWidth="1"/>
    <col min="14866" max="14867" width="17" style="191" customWidth="1"/>
    <col min="14868" max="15105" width="9.140625" style="191" customWidth="1"/>
    <col min="15106" max="15106" width="16.85546875" style="191" customWidth="1"/>
    <col min="15107" max="15107" width="8.85546875" style="191" customWidth="1"/>
    <col min="15108" max="15108" width="1.140625" style="191" customWidth="1"/>
    <col min="15109" max="15109" width="25.140625" style="191" customWidth="1"/>
    <col min="15110" max="15110" width="10.85546875" style="191" customWidth="1"/>
    <col min="15111" max="15112" width="16.85546875" style="191" customWidth="1"/>
    <col min="15113" max="15113" width="8.85546875" style="191" customWidth="1"/>
    <col min="15114" max="15114" width="11.85546875" style="191" customWidth="1"/>
    <col min="15115" max="15115" width="4" style="191" customWidth="1"/>
    <col min="15116" max="15116" width="11.85546875" style="191" customWidth="1"/>
    <col min="15117" max="15117" width="5" style="191" customWidth="1"/>
    <col min="15118" max="15118" width="11.7109375" style="191" customWidth="1"/>
    <col min="15119" max="15119" width="12.28515625" style="191" customWidth="1"/>
    <col min="15120" max="15120" width="9" style="191" customWidth="1"/>
    <col min="15121" max="15121" width="16" style="191" customWidth="1"/>
    <col min="15122" max="15123" width="17" style="191" customWidth="1"/>
    <col min="15124" max="15361" width="9.140625" style="191" customWidth="1"/>
    <col min="15362" max="15362" width="16.85546875" style="191" customWidth="1"/>
    <col min="15363" max="15363" width="8.85546875" style="191" customWidth="1"/>
    <col min="15364" max="15364" width="1.140625" style="191" customWidth="1"/>
    <col min="15365" max="15365" width="25.140625" style="191" customWidth="1"/>
    <col min="15366" max="15366" width="10.85546875" style="191" customWidth="1"/>
    <col min="15367" max="15368" width="16.85546875" style="191" customWidth="1"/>
    <col min="15369" max="15369" width="8.85546875" style="191" customWidth="1"/>
    <col min="15370" max="15370" width="11.85546875" style="191" customWidth="1"/>
    <col min="15371" max="15371" width="4" style="191" customWidth="1"/>
    <col min="15372" max="15372" width="11.85546875" style="191" customWidth="1"/>
    <col min="15373" max="15373" width="5" style="191" customWidth="1"/>
    <col min="15374" max="15374" width="11.7109375" style="191" customWidth="1"/>
    <col min="15375" max="15375" width="12.28515625" style="191" customWidth="1"/>
    <col min="15376" max="15376" width="9" style="191" customWidth="1"/>
    <col min="15377" max="15377" width="16" style="191" customWidth="1"/>
    <col min="15378" max="15379" width="17" style="191" customWidth="1"/>
    <col min="15380" max="15617" width="9.140625" style="191" customWidth="1"/>
    <col min="15618" max="15618" width="16.85546875" style="191" customWidth="1"/>
    <col min="15619" max="15619" width="8.85546875" style="191" customWidth="1"/>
    <col min="15620" max="15620" width="1.140625" style="191" customWidth="1"/>
    <col min="15621" max="15621" width="25.140625" style="191" customWidth="1"/>
    <col min="15622" max="15622" width="10.85546875" style="191" customWidth="1"/>
    <col min="15623" max="15624" width="16.85546875" style="191" customWidth="1"/>
    <col min="15625" max="15625" width="8.85546875" style="191" customWidth="1"/>
    <col min="15626" max="15626" width="11.85546875" style="191" customWidth="1"/>
    <col min="15627" max="15627" width="4" style="191" customWidth="1"/>
    <col min="15628" max="15628" width="11.85546875" style="191" customWidth="1"/>
    <col min="15629" max="15629" width="5" style="191" customWidth="1"/>
    <col min="15630" max="15630" width="11.7109375" style="191" customWidth="1"/>
    <col min="15631" max="15631" width="12.28515625" style="191" customWidth="1"/>
    <col min="15632" max="15632" width="9" style="191" customWidth="1"/>
    <col min="15633" max="15633" width="16" style="191" customWidth="1"/>
    <col min="15634" max="15635" width="17" style="191" customWidth="1"/>
    <col min="15636" max="15873" width="9.140625" style="191" customWidth="1"/>
    <col min="15874" max="15874" width="16.85546875" style="191" customWidth="1"/>
    <col min="15875" max="15875" width="8.85546875" style="191" customWidth="1"/>
    <col min="15876" max="15876" width="1.140625" style="191" customWidth="1"/>
    <col min="15877" max="15877" width="25.140625" style="191" customWidth="1"/>
    <col min="15878" max="15878" width="10.85546875" style="191" customWidth="1"/>
    <col min="15879" max="15880" width="16.85546875" style="191" customWidth="1"/>
    <col min="15881" max="15881" width="8.85546875" style="191" customWidth="1"/>
    <col min="15882" max="15882" width="11.85546875" style="191" customWidth="1"/>
    <col min="15883" max="15883" width="4" style="191" customWidth="1"/>
    <col min="15884" max="15884" width="11.85546875" style="191" customWidth="1"/>
    <col min="15885" max="15885" width="5" style="191" customWidth="1"/>
    <col min="15886" max="15886" width="11.7109375" style="191" customWidth="1"/>
    <col min="15887" max="15887" width="12.28515625" style="191" customWidth="1"/>
    <col min="15888" max="15888" width="9" style="191" customWidth="1"/>
    <col min="15889" max="15889" width="16" style="191" customWidth="1"/>
    <col min="15890" max="15891" width="17" style="191" customWidth="1"/>
    <col min="15892" max="16129" width="9.140625" style="191" customWidth="1"/>
    <col min="16130" max="16130" width="16.85546875" style="191" customWidth="1"/>
    <col min="16131" max="16131" width="8.85546875" style="191" customWidth="1"/>
    <col min="16132" max="16132" width="1.140625" style="191" customWidth="1"/>
    <col min="16133" max="16133" width="25.140625" style="191" customWidth="1"/>
    <col min="16134" max="16134" width="10.85546875" style="191" customWidth="1"/>
    <col min="16135" max="16136" width="16.85546875" style="191" customWidth="1"/>
    <col min="16137" max="16137" width="8.85546875" style="191" customWidth="1"/>
    <col min="16138" max="16138" width="11.85546875" style="191" customWidth="1"/>
    <col min="16139" max="16139" width="4" style="191" customWidth="1"/>
    <col min="16140" max="16140" width="11.85546875" style="191" customWidth="1"/>
    <col min="16141" max="16141" width="5" style="191" customWidth="1"/>
    <col min="16142" max="16142" width="11.7109375" style="191" customWidth="1"/>
    <col min="16143" max="16143" width="12.28515625" style="191" customWidth="1"/>
    <col min="16144" max="16144" width="9" style="191" customWidth="1"/>
    <col min="16145" max="16145" width="16" style="191" customWidth="1"/>
    <col min="16146" max="16147" width="17" style="191" customWidth="1"/>
    <col min="16148" max="16384" width="9.140625" style="191" customWidth="1"/>
  </cols>
  <sheetData>
    <row r="1" spans="1:19" ht="15.75" customHeight="1" thickBot="1" x14ac:dyDescent="0.25">
      <c r="A1" s="276" t="s">
        <v>333</v>
      </c>
      <c r="B1" s="276"/>
      <c r="C1" s="276"/>
      <c r="D1" s="276"/>
      <c r="E1" s="276"/>
      <c r="F1" s="276"/>
      <c r="G1" s="276"/>
      <c r="H1" s="276"/>
      <c r="I1" s="276"/>
      <c r="J1" s="276"/>
      <c r="K1" s="276"/>
      <c r="L1" s="276"/>
      <c r="M1" s="276"/>
      <c r="N1" s="276"/>
      <c r="O1" s="276"/>
      <c r="P1" s="186"/>
      <c r="Q1" s="186"/>
      <c r="R1" s="186"/>
      <c r="S1" s="186"/>
    </row>
    <row r="2" spans="1:19" ht="15.75" customHeight="1" thickBot="1" x14ac:dyDescent="0.25">
      <c r="A2" s="279" t="s">
        <v>334</v>
      </c>
      <c r="B2" s="279"/>
      <c r="C2" s="278" t="s">
        <v>335</v>
      </c>
      <c r="D2" s="278"/>
      <c r="E2" s="278"/>
      <c r="F2" s="278"/>
      <c r="G2" s="278"/>
      <c r="H2" s="278"/>
      <c r="I2" s="186"/>
      <c r="J2" s="186"/>
      <c r="K2" s="186"/>
      <c r="L2" s="186"/>
      <c r="M2" s="186"/>
      <c r="N2" s="186"/>
      <c r="O2" s="186"/>
      <c r="P2" s="186"/>
      <c r="Q2" s="186"/>
      <c r="R2" s="186"/>
      <c r="S2" s="186"/>
    </row>
    <row r="3" spans="1:19" ht="15.75" customHeight="1" thickBot="1" x14ac:dyDescent="0.25">
      <c r="A3" s="186"/>
      <c r="B3" s="186"/>
      <c r="C3" s="186"/>
      <c r="D3" s="186"/>
      <c r="E3" s="186"/>
      <c r="F3" s="186"/>
      <c r="G3" s="186"/>
      <c r="H3" s="186"/>
      <c r="I3" s="186"/>
      <c r="J3" s="186"/>
      <c r="K3" s="279" t="s">
        <v>336</v>
      </c>
      <c r="L3" s="279"/>
      <c r="M3" s="278" t="s">
        <v>337</v>
      </c>
      <c r="N3" s="278"/>
      <c r="O3" s="278"/>
      <c r="P3" s="186"/>
      <c r="Q3" s="186"/>
      <c r="R3" s="186"/>
      <c r="S3" s="186"/>
    </row>
    <row r="4" spans="1:19" ht="42.75" customHeight="1" thickBot="1" x14ac:dyDescent="0.25">
      <c r="A4" s="279" t="s">
        <v>338</v>
      </c>
      <c r="B4" s="279"/>
      <c r="C4" s="278" t="s">
        <v>339</v>
      </c>
      <c r="D4" s="278"/>
      <c r="E4" s="278"/>
      <c r="F4" s="278"/>
      <c r="G4" s="278"/>
      <c r="H4" s="278"/>
      <c r="I4" s="186"/>
      <c r="J4" s="186"/>
      <c r="K4" s="279"/>
      <c r="L4" s="279"/>
      <c r="M4" s="278"/>
      <c r="N4" s="278"/>
      <c r="O4" s="278"/>
      <c r="P4" s="186"/>
      <c r="Q4" s="186"/>
      <c r="R4" s="186"/>
      <c r="S4" s="186"/>
    </row>
    <row r="5" spans="1:19" ht="40.5" customHeight="1" thickBot="1" x14ac:dyDescent="0.25">
      <c r="A5" s="279"/>
      <c r="B5" s="279"/>
      <c r="C5" s="278"/>
      <c r="D5" s="278"/>
      <c r="E5" s="278"/>
      <c r="F5" s="278"/>
      <c r="G5" s="278"/>
      <c r="H5" s="278"/>
      <c r="I5" s="186"/>
      <c r="J5" s="186"/>
      <c r="K5" s="186"/>
      <c r="L5" s="186"/>
      <c r="M5" s="186"/>
      <c r="N5" s="186"/>
      <c r="O5" s="186"/>
      <c r="P5" s="186"/>
      <c r="Q5" s="186"/>
      <c r="R5" s="186"/>
      <c r="S5" s="186"/>
    </row>
    <row r="6" spans="1:19" ht="117.75" customHeight="1" thickBot="1" x14ac:dyDescent="0.25">
      <c r="A6" s="186"/>
      <c r="B6" s="186"/>
      <c r="C6" s="186"/>
      <c r="D6" s="186"/>
      <c r="E6" s="186"/>
      <c r="F6" s="186"/>
      <c r="G6" s="186"/>
      <c r="H6" s="186"/>
      <c r="I6" s="186"/>
      <c r="J6" s="186"/>
      <c r="K6" s="279" t="s">
        <v>340</v>
      </c>
      <c r="L6" s="279"/>
      <c r="M6" s="278" t="s">
        <v>341</v>
      </c>
      <c r="N6" s="278"/>
      <c r="O6" s="278"/>
      <c r="P6" s="186"/>
      <c r="Q6" s="186"/>
      <c r="R6" s="186"/>
      <c r="S6" s="186"/>
    </row>
    <row r="7" spans="1:19" ht="117" customHeight="1" thickBot="1" x14ac:dyDescent="0.25">
      <c r="A7" s="279" t="s">
        <v>342</v>
      </c>
      <c r="B7" s="279"/>
      <c r="C7" s="278" t="s">
        <v>343</v>
      </c>
      <c r="D7" s="278"/>
      <c r="E7" s="278"/>
      <c r="F7" s="278"/>
      <c r="G7" s="278"/>
      <c r="H7" s="278"/>
      <c r="I7" s="186"/>
      <c r="J7" s="186"/>
      <c r="K7" s="279"/>
      <c r="L7" s="279"/>
      <c r="M7" s="278"/>
      <c r="N7" s="278"/>
      <c r="O7" s="278"/>
      <c r="P7" s="186"/>
      <c r="Q7" s="186"/>
      <c r="R7" s="186"/>
      <c r="S7" s="186"/>
    </row>
    <row r="8" spans="1:19" ht="20.25" customHeight="1" thickBot="1" x14ac:dyDescent="0.25">
      <c r="A8" s="279"/>
      <c r="B8" s="279"/>
      <c r="C8" s="278"/>
      <c r="D8" s="278"/>
      <c r="E8" s="278"/>
      <c r="F8" s="278"/>
      <c r="G8" s="278"/>
      <c r="H8" s="278"/>
      <c r="I8" s="186"/>
      <c r="J8" s="186"/>
      <c r="K8" s="186"/>
      <c r="L8" s="186"/>
      <c r="M8" s="186"/>
      <c r="N8" s="186"/>
      <c r="O8" s="186"/>
      <c r="P8" s="186"/>
      <c r="Q8" s="186"/>
      <c r="R8" s="186"/>
      <c r="S8" s="186"/>
    </row>
    <row r="9" spans="1:19" ht="29.25" customHeight="1" thickBot="1" x14ac:dyDescent="0.25">
      <c r="A9" s="279"/>
      <c r="B9" s="279"/>
      <c r="C9" s="278"/>
      <c r="D9" s="278"/>
      <c r="E9" s="278"/>
      <c r="F9" s="278"/>
      <c r="G9" s="278"/>
      <c r="H9" s="278"/>
      <c r="I9" s="186"/>
      <c r="J9" s="186"/>
      <c r="K9" s="276" t="s">
        <v>333</v>
      </c>
      <c r="L9" s="276"/>
      <c r="M9" s="276"/>
      <c r="N9" s="276"/>
      <c r="O9" s="276"/>
      <c r="P9" s="186"/>
      <c r="Q9" s="186"/>
      <c r="R9" s="186"/>
      <c r="S9" s="186"/>
    </row>
    <row r="10" spans="1:19" ht="13.5" thickBot="1" x14ac:dyDescent="0.25">
      <c r="A10" s="186"/>
      <c r="B10" s="186"/>
      <c r="C10" s="186"/>
      <c r="D10" s="186"/>
      <c r="E10" s="186"/>
      <c r="F10" s="186"/>
      <c r="G10" s="186"/>
      <c r="H10" s="186"/>
      <c r="I10" s="186"/>
      <c r="J10" s="186"/>
      <c r="K10" s="276"/>
      <c r="L10" s="276"/>
      <c r="M10" s="276"/>
      <c r="N10" s="276"/>
      <c r="O10" s="276"/>
      <c r="P10" s="186"/>
      <c r="Q10" s="186"/>
      <c r="R10" s="186"/>
      <c r="S10" s="186"/>
    </row>
    <row r="11" spans="1:19" ht="13.5" thickBot="1" x14ac:dyDescent="0.25">
      <c r="A11" s="279" t="s">
        <v>344</v>
      </c>
      <c r="B11" s="279"/>
      <c r="C11" s="278" t="s">
        <v>345</v>
      </c>
      <c r="D11" s="278"/>
      <c r="E11" s="278"/>
      <c r="F11" s="278"/>
      <c r="G11" s="278"/>
      <c r="H11" s="278"/>
      <c r="I11" s="186"/>
      <c r="J11" s="186"/>
      <c r="K11" s="276"/>
      <c r="L11" s="276"/>
      <c r="M11" s="276"/>
      <c r="N11" s="276"/>
      <c r="O11" s="276"/>
      <c r="P11" s="186"/>
      <c r="Q11" s="186"/>
      <c r="R11" s="186"/>
      <c r="S11" s="186"/>
    </row>
    <row r="12" spans="1:19" ht="13.5" thickBot="1" x14ac:dyDescent="0.25">
      <c r="A12" s="279"/>
      <c r="B12" s="279"/>
      <c r="C12" s="278"/>
      <c r="D12" s="278"/>
      <c r="E12" s="278"/>
      <c r="F12" s="278"/>
      <c r="G12" s="278"/>
      <c r="H12" s="278"/>
      <c r="I12" s="186"/>
      <c r="J12" s="186"/>
      <c r="K12" s="186"/>
      <c r="L12" s="186"/>
      <c r="M12" s="186"/>
      <c r="N12" s="186"/>
      <c r="O12" s="186"/>
      <c r="P12" s="186"/>
      <c r="Q12" s="186"/>
      <c r="R12" s="186"/>
      <c r="S12" s="186"/>
    </row>
    <row r="13" spans="1:19" ht="13.5" thickBot="1" x14ac:dyDescent="0.25">
      <c r="A13" s="276" t="s">
        <v>333</v>
      </c>
      <c r="B13" s="276"/>
      <c r="C13" s="276"/>
      <c r="D13" s="276"/>
      <c r="E13" s="276"/>
      <c r="F13" s="276"/>
      <c r="G13" s="276"/>
      <c r="H13" s="276"/>
      <c r="I13" s="276"/>
      <c r="J13" s="276"/>
      <c r="K13" s="276"/>
      <c r="L13" s="276"/>
      <c r="M13" s="276"/>
      <c r="N13" s="276"/>
      <c r="O13" s="276"/>
      <c r="P13" s="186"/>
      <c r="Q13" s="186"/>
      <c r="R13" s="186"/>
      <c r="S13" s="186"/>
    </row>
    <row r="14" spans="1:19" ht="13.5" thickBot="1" x14ac:dyDescent="0.25">
      <c r="A14" s="277" t="s">
        <v>346</v>
      </c>
      <c r="B14" s="277"/>
      <c r="C14" s="277"/>
      <c r="D14" s="277"/>
      <c r="E14" s="277"/>
      <c r="F14" s="277" t="s">
        <v>347</v>
      </c>
      <c r="G14" s="277"/>
      <c r="H14" s="277"/>
      <c r="I14" s="277"/>
      <c r="J14" s="277"/>
      <c r="K14" s="277"/>
      <c r="L14" s="277"/>
      <c r="M14" s="277"/>
      <c r="N14" s="277" t="s">
        <v>348</v>
      </c>
      <c r="O14" s="277"/>
      <c r="P14" s="277"/>
      <c r="Q14" s="277"/>
      <c r="R14" s="277"/>
      <c r="S14" s="277"/>
    </row>
    <row r="15" spans="1:19" ht="26.25" thickBot="1" x14ac:dyDescent="0.25">
      <c r="A15" s="187" t="s">
        <v>349</v>
      </c>
      <c r="B15" s="277" t="s">
        <v>350</v>
      </c>
      <c r="C15" s="277"/>
      <c r="D15" s="187" t="s">
        <v>351</v>
      </c>
      <c r="E15" s="187" t="s">
        <v>352</v>
      </c>
      <c r="F15" s="187" t="s">
        <v>353</v>
      </c>
      <c r="G15" s="187" t="s">
        <v>354</v>
      </c>
      <c r="H15" s="277" t="s">
        <v>355</v>
      </c>
      <c r="I15" s="277"/>
      <c r="J15" s="277" t="s">
        <v>356</v>
      </c>
      <c r="K15" s="277"/>
      <c r="L15" s="277" t="s">
        <v>357</v>
      </c>
      <c r="M15" s="277"/>
      <c r="N15" s="187" t="s">
        <v>358</v>
      </c>
      <c r="O15" s="277" t="s">
        <v>359</v>
      </c>
      <c r="P15" s="277"/>
      <c r="Q15" s="187" t="s">
        <v>93</v>
      </c>
      <c r="R15" s="187" t="s">
        <v>360</v>
      </c>
      <c r="S15" s="187" t="s">
        <v>373</v>
      </c>
    </row>
    <row r="16" spans="1:19" ht="102.75" customHeight="1" thickBot="1" x14ac:dyDescent="0.25">
      <c r="A16" s="188" t="s">
        <v>361</v>
      </c>
      <c r="B16" s="274" t="s">
        <v>362</v>
      </c>
      <c r="C16" s="274"/>
      <c r="D16" s="188" t="s">
        <v>363</v>
      </c>
      <c r="E16" s="188" t="s">
        <v>364</v>
      </c>
      <c r="F16" s="188" t="s">
        <v>365</v>
      </c>
      <c r="G16" s="188" t="s">
        <v>366</v>
      </c>
      <c r="H16" s="274" t="s">
        <v>367</v>
      </c>
      <c r="I16" s="274"/>
      <c r="J16" s="274" t="s">
        <v>368</v>
      </c>
      <c r="K16" s="274"/>
      <c r="L16" s="274" t="s">
        <v>369</v>
      </c>
      <c r="M16" s="274"/>
      <c r="N16" s="189" t="s">
        <v>370</v>
      </c>
      <c r="O16" s="275" t="s">
        <v>371</v>
      </c>
      <c r="P16" s="275"/>
      <c r="Q16" s="188" t="s">
        <v>372</v>
      </c>
      <c r="R16" s="188"/>
      <c r="S16" s="190" t="s">
        <v>403</v>
      </c>
    </row>
  </sheetData>
  <mergeCells count="28">
    <mergeCell ref="A1:O1"/>
    <mergeCell ref="A2:B2"/>
    <mergeCell ref="C2:H2"/>
    <mergeCell ref="K3:L4"/>
    <mergeCell ref="M3:O4"/>
    <mergeCell ref="A4:B5"/>
    <mergeCell ref="C4:H5"/>
    <mergeCell ref="M6:O7"/>
    <mergeCell ref="A7:B9"/>
    <mergeCell ref="C7:H9"/>
    <mergeCell ref="K9:O11"/>
    <mergeCell ref="A11:B12"/>
    <mergeCell ref="C11:H12"/>
    <mergeCell ref="K6:L7"/>
    <mergeCell ref="A13:O13"/>
    <mergeCell ref="A14:E14"/>
    <mergeCell ref="F14:M14"/>
    <mergeCell ref="N14:S14"/>
    <mergeCell ref="B15:C15"/>
    <mergeCell ref="H15:I15"/>
    <mergeCell ref="J15:K15"/>
    <mergeCell ref="L15:M15"/>
    <mergeCell ref="O15:P15"/>
    <mergeCell ref="B16:C16"/>
    <mergeCell ref="H16:I16"/>
    <mergeCell ref="J16:K16"/>
    <mergeCell ref="L16:M16"/>
    <mergeCell ref="O16:P16"/>
  </mergeCells>
  <pageMargins left="0.70866141732283472" right="0.70866141732283472" top="0.74803149606299213" bottom="0.74803149606299213" header="0.31496062992125984" footer="0.31496062992125984"/>
  <pageSetup paperSize="9" scale="8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topLeftCell="A9" zoomScale="90" zoomScaleNormal="90" workbookViewId="0">
      <selection activeCell="E6" sqref="E6"/>
    </sheetView>
  </sheetViews>
  <sheetFormatPr baseColWidth="10" defaultRowHeight="15" x14ac:dyDescent="0.25"/>
  <cols>
    <col min="1" max="1" width="22.85546875" style="13" customWidth="1"/>
    <col min="2" max="3" width="11.42578125" style="13"/>
    <col min="4" max="4" width="14.7109375" style="13" customWidth="1"/>
    <col min="5" max="5" width="11.42578125" style="13"/>
    <col min="6" max="6" width="14.7109375" style="13" customWidth="1"/>
    <col min="7" max="9" width="11.42578125" style="13"/>
    <col min="10" max="10" width="14.7109375" style="13" customWidth="1"/>
    <col min="11" max="11" width="12.7109375" style="13" customWidth="1"/>
    <col min="12" max="12" width="3" style="13" hidden="1" customWidth="1"/>
    <col min="13" max="13" width="20.85546875" style="13" customWidth="1"/>
    <col min="14" max="14" width="22.85546875" style="13" customWidth="1"/>
    <col min="15" max="15" width="11.42578125" style="13"/>
    <col min="16" max="16" width="2.140625" style="13" customWidth="1"/>
    <col min="17" max="16384" width="11.42578125" style="13"/>
  </cols>
  <sheetData>
    <row r="1" spans="1:16" ht="15.75" thickTop="1" x14ac:dyDescent="0.25">
      <c r="A1" s="291"/>
      <c r="B1" s="294" t="s">
        <v>33</v>
      </c>
      <c r="C1" s="295"/>
      <c r="D1" s="295"/>
      <c r="E1" s="295"/>
      <c r="F1" s="295"/>
      <c r="G1" s="295"/>
      <c r="H1" s="295"/>
      <c r="I1" s="295"/>
      <c r="J1" s="295"/>
      <c r="K1" s="296"/>
      <c r="L1" s="108"/>
      <c r="M1" s="109"/>
      <c r="N1" s="108"/>
      <c r="O1" s="108"/>
    </row>
    <row r="2" spans="1:16" x14ac:dyDescent="0.25">
      <c r="A2" s="292"/>
      <c r="B2" s="297" t="s">
        <v>199</v>
      </c>
      <c r="C2" s="297"/>
      <c r="D2" s="297"/>
      <c r="E2" s="297"/>
      <c r="F2" s="297"/>
      <c r="G2" s="297"/>
      <c r="H2" s="297"/>
      <c r="I2" s="297"/>
      <c r="J2" s="297"/>
      <c r="K2" s="298"/>
      <c r="L2" s="108"/>
      <c r="M2" s="110"/>
      <c r="N2" s="108"/>
      <c r="O2" s="108"/>
    </row>
    <row r="3" spans="1:16" x14ac:dyDescent="0.25">
      <c r="A3" s="292"/>
      <c r="B3" s="299" t="s">
        <v>97</v>
      </c>
      <c r="C3" s="299"/>
      <c r="D3" s="299"/>
      <c r="E3" s="299"/>
      <c r="F3" s="299"/>
      <c r="G3" s="299"/>
      <c r="H3" s="299"/>
      <c r="I3" s="299"/>
      <c r="J3" s="299"/>
      <c r="K3" s="300"/>
      <c r="L3" s="108"/>
      <c r="M3" s="109"/>
      <c r="N3" s="108"/>
      <c r="O3" s="108"/>
    </row>
    <row r="4" spans="1:16" ht="36.75" customHeight="1" thickBot="1" x14ac:dyDescent="0.3">
      <c r="A4" s="293"/>
      <c r="B4" s="301" t="s">
        <v>99</v>
      </c>
      <c r="C4" s="301"/>
      <c r="D4" s="301"/>
      <c r="E4" s="301"/>
      <c r="F4" s="301"/>
      <c r="G4" s="301"/>
      <c r="H4" s="301"/>
      <c r="I4" s="301"/>
      <c r="J4" s="301"/>
      <c r="K4" s="302"/>
      <c r="L4" s="108"/>
      <c r="M4" s="110"/>
      <c r="N4" s="108"/>
      <c r="O4" s="108"/>
    </row>
    <row r="5" spans="1:16" ht="51.75" thickBot="1" x14ac:dyDescent="0.3">
      <c r="A5" s="37" t="s">
        <v>89</v>
      </c>
      <c r="B5" s="116" t="s">
        <v>90</v>
      </c>
      <c r="C5" s="116" t="s">
        <v>91</v>
      </c>
      <c r="D5" s="116" t="s">
        <v>92</v>
      </c>
      <c r="E5" s="116" t="s">
        <v>93</v>
      </c>
      <c r="F5" s="116" t="s">
        <v>94</v>
      </c>
      <c r="G5" s="117" t="s">
        <v>17</v>
      </c>
      <c r="H5" s="116" t="s">
        <v>18</v>
      </c>
      <c r="I5" s="116" t="s">
        <v>95</v>
      </c>
      <c r="J5" s="116" t="s">
        <v>12</v>
      </c>
      <c r="K5" s="118" t="s">
        <v>96</v>
      </c>
      <c r="L5" s="108"/>
      <c r="M5" s="119" t="s">
        <v>256</v>
      </c>
      <c r="N5" s="120" t="s">
        <v>308</v>
      </c>
      <c r="O5" s="38" t="s">
        <v>212</v>
      </c>
    </row>
    <row r="6" spans="1:16" ht="67.5" customHeight="1" x14ac:dyDescent="0.25">
      <c r="A6" s="288" t="s">
        <v>97</v>
      </c>
      <c r="B6" s="212" t="s">
        <v>100</v>
      </c>
      <c r="C6" s="121">
        <v>1</v>
      </c>
      <c r="D6" s="122" t="s">
        <v>158</v>
      </c>
      <c r="E6" s="123" t="s">
        <v>159</v>
      </c>
      <c r="F6" s="122" t="s">
        <v>160</v>
      </c>
      <c r="G6" s="124" t="s">
        <v>206</v>
      </c>
      <c r="H6" s="124" t="s">
        <v>207</v>
      </c>
      <c r="I6" s="125" t="s">
        <v>161</v>
      </c>
      <c r="J6" s="125" t="s">
        <v>162</v>
      </c>
      <c r="K6" s="126" t="s">
        <v>163</v>
      </c>
      <c r="L6" s="127">
        <v>1</v>
      </c>
      <c r="M6" s="126" t="s">
        <v>280</v>
      </c>
      <c r="N6" s="128" t="s">
        <v>311</v>
      </c>
      <c r="O6" s="129">
        <v>1</v>
      </c>
      <c r="P6" s="33">
        <v>1</v>
      </c>
    </row>
    <row r="7" spans="1:16" ht="63.75" customHeight="1" x14ac:dyDescent="0.25">
      <c r="A7" s="289"/>
      <c r="B7" s="286"/>
      <c r="C7" s="130">
        <v>2</v>
      </c>
      <c r="D7" s="131" t="s">
        <v>164</v>
      </c>
      <c r="E7" s="132" t="s">
        <v>159</v>
      </c>
      <c r="F7" s="131" t="s">
        <v>165</v>
      </c>
      <c r="G7" s="133" t="s">
        <v>206</v>
      </c>
      <c r="H7" s="133" t="s">
        <v>207</v>
      </c>
      <c r="I7" s="134" t="s">
        <v>166</v>
      </c>
      <c r="J7" s="134" t="s">
        <v>167</v>
      </c>
      <c r="K7" s="135" t="s">
        <v>163</v>
      </c>
      <c r="L7" s="127">
        <v>2</v>
      </c>
      <c r="M7" s="135" t="s">
        <v>281</v>
      </c>
      <c r="N7" s="136" t="s">
        <v>312</v>
      </c>
      <c r="O7" s="137">
        <v>1</v>
      </c>
      <c r="P7" s="33">
        <v>2</v>
      </c>
    </row>
    <row r="8" spans="1:16" ht="75" customHeight="1" x14ac:dyDescent="0.25">
      <c r="A8" s="289"/>
      <c r="B8" s="286"/>
      <c r="C8" s="130">
        <v>3</v>
      </c>
      <c r="D8" s="131" t="s">
        <v>211</v>
      </c>
      <c r="E8" s="138" t="s">
        <v>189</v>
      </c>
      <c r="F8" s="131" t="s">
        <v>160</v>
      </c>
      <c r="G8" s="133" t="s">
        <v>208</v>
      </c>
      <c r="H8" s="133" t="s">
        <v>209</v>
      </c>
      <c r="I8" s="134" t="s">
        <v>161</v>
      </c>
      <c r="J8" s="134" t="s">
        <v>162</v>
      </c>
      <c r="K8" s="134" t="s">
        <v>163</v>
      </c>
      <c r="L8" s="127">
        <v>3</v>
      </c>
      <c r="M8" s="134" t="s">
        <v>280</v>
      </c>
      <c r="N8" s="139" t="s">
        <v>213</v>
      </c>
      <c r="O8" s="137">
        <v>1</v>
      </c>
      <c r="P8" s="33">
        <v>3</v>
      </c>
    </row>
    <row r="9" spans="1:16" ht="75" customHeight="1" x14ac:dyDescent="0.25">
      <c r="A9" s="289"/>
      <c r="B9" s="286"/>
      <c r="C9" s="130">
        <v>4</v>
      </c>
      <c r="D9" s="131" t="s">
        <v>188</v>
      </c>
      <c r="E9" s="132" t="s">
        <v>189</v>
      </c>
      <c r="F9" s="131" t="s">
        <v>160</v>
      </c>
      <c r="G9" s="133" t="s">
        <v>210</v>
      </c>
      <c r="H9" s="133" t="s">
        <v>207</v>
      </c>
      <c r="I9" s="134" t="s">
        <v>161</v>
      </c>
      <c r="J9" s="134" t="s">
        <v>162</v>
      </c>
      <c r="K9" s="135" t="s">
        <v>163</v>
      </c>
      <c r="L9" s="127">
        <v>4</v>
      </c>
      <c r="M9" s="135" t="s">
        <v>280</v>
      </c>
      <c r="N9" s="139" t="s">
        <v>313</v>
      </c>
      <c r="O9" s="137">
        <v>1</v>
      </c>
      <c r="P9" s="33">
        <v>4</v>
      </c>
    </row>
    <row r="10" spans="1:16" ht="76.5" customHeight="1" thickBot="1" x14ac:dyDescent="0.3">
      <c r="A10" s="290"/>
      <c r="B10" s="287"/>
      <c r="C10" s="140">
        <v>5</v>
      </c>
      <c r="D10" s="141" t="s">
        <v>119</v>
      </c>
      <c r="E10" s="141" t="s">
        <v>116</v>
      </c>
      <c r="F10" s="141" t="s">
        <v>116</v>
      </c>
      <c r="G10" s="142">
        <v>43922</v>
      </c>
      <c r="H10" s="142">
        <v>44196</v>
      </c>
      <c r="I10" s="143" t="s">
        <v>117</v>
      </c>
      <c r="J10" s="144" t="s">
        <v>120</v>
      </c>
      <c r="K10" s="145" t="s">
        <v>118</v>
      </c>
      <c r="L10" s="127">
        <v>5</v>
      </c>
      <c r="M10" s="145" t="s">
        <v>282</v>
      </c>
      <c r="N10" s="146" t="s">
        <v>292</v>
      </c>
      <c r="O10" s="147">
        <v>1</v>
      </c>
      <c r="P10" s="33">
        <v>5</v>
      </c>
    </row>
    <row r="11" spans="1:16" ht="4.5" customHeight="1" x14ac:dyDescent="0.3">
      <c r="A11" s="280" t="s">
        <v>305</v>
      </c>
      <c r="B11" s="281"/>
      <c r="C11" s="281"/>
      <c r="D11" s="281"/>
      <c r="E11" s="281"/>
      <c r="F11" s="281"/>
      <c r="G11" s="281"/>
      <c r="H11" s="281"/>
      <c r="I11" s="281"/>
      <c r="J11" s="281"/>
      <c r="K11" s="281"/>
      <c r="O11" s="39">
        <f>SUM(O6:O10)</f>
        <v>5</v>
      </c>
    </row>
    <row r="12" spans="1:16" ht="2.25" customHeight="1" x14ac:dyDescent="0.25">
      <c r="A12" s="282"/>
      <c r="B12" s="283"/>
      <c r="C12" s="283"/>
      <c r="D12" s="283"/>
      <c r="E12" s="283"/>
      <c r="F12" s="283"/>
      <c r="G12" s="283"/>
      <c r="H12" s="283"/>
      <c r="I12" s="283"/>
      <c r="J12" s="283"/>
      <c r="K12" s="283"/>
      <c r="O12" s="40">
        <f>+P10</f>
        <v>5</v>
      </c>
    </row>
    <row r="13" spans="1:16" ht="19.5" thickBot="1" x14ac:dyDescent="0.3">
      <c r="A13" s="284"/>
      <c r="B13" s="285"/>
      <c r="C13" s="285"/>
      <c r="D13" s="285"/>
      <c r="E13" s="285"/>
      <c r="F13" s="285"/>
      <c r="G13" s="285"/>
      <c r="H13" s="285"/>
      <c r="I13" s="285"/>
      <c r="J13" s="285"/>
      <c r="K13" s="285"/>
      <c r="O13" s="36">
        <f>+O11/O12</f>
        <v>1</v>
      </c>
    </row>
  </sheetData>
  <mergeCells count="8">
    <mergeCell ref="A11:K13"/>
    <mergeCell ref="B6:B10"/>
    <mergeCell ref="A6:A10"/>
    <mergeCell ref="A1:A4"/>
    <mergeCell ref="B1:K1"/>
    <mergeCell ref="B2:K2"/>
    <mergeCell ref="B3:K3"/>
    <mergeCell ref="B4:K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opLeftCell="B7" zoomScaleNormal="100" workbookViewId="0">
      <selection activeCell="N4" sqref="N4"/>
    </sheetView>
  </sheetViews>
  <sheetFormatPr baseColWidth="10" defaultRowHeight="15" x14ac:dyDescent="0.25"/>
  <cols>
    <col min="1" max="1" width="22.7109375" style="13" customWidth="1"/>
    <col min="2" max="3" width="11.42578125" style="13"/>
    <col min="4" max="4" width="14.7109375" style="13" customWidth="1"/>
    <col min="5" max="5" width="13" style="13" customWidth="1"/>
    <col min="6" max="6" width="12.7109375" style="13" customWidth="1"/>
    <col min="7" max="8" width="11.42578125" style="13"/>
    <col min="9" max="10" width="14.7109375" style="13" customWidth="1"/>
    <col min="11" max="11" width="11.42578125" style="13"/>
    <col min="12" max="12" width="2.5703125" style="13" hidden="1" customWidth="1"/>
    <col min="13" max="13" width="17.28515625" style="13" customWidth="1"/>
    <col min="14" max="14" width="19.42578125" style="13" customWidth="1"/>
    <col min="15" max="15" width="11.42578125" style="13"/>
    <col min="16" max="16" width="2.5703125" style="13" hidden="1" customWidth="1"/>
    <col min="17" max="16384" width="11.42578125" style="13"/>
  </cols>
  <sheetData>
    <row r="1" spans="1:16" ht="15.75" thickTop="1" x14ac:dyDescent="0.25">
      <c r="A1" s="291"/>
      <c r="B1" s="294" t="s">
        <v>33</v>
      </c>
      <c r="C1" s="295"/>
      <c r="D1" s="295"/>
      <c r="E1" s="295"/>
      <c r="F1" s="295"/>
      <c r="G1" s="295"/>
      <c r="H1" s="295"/>
      <c r="I1" s="295"/>
      <c r="J1" s="295"/>
      <c r="K1" s="296"/>
      <c r="L1" s="108"/>
      <c r="M1" s="109"/>
      <c r="N1" s="108"/>
      <c r="O1" s="108"/>
    </row>
    <row r="2" spans="1:16" ht="15" customHeight="1" x14ac:dyDescent="0.25">
      <c r="A2" s="292"/>
      <c r="B2" s="297" t="s">
        <v>199</v>
      </c>
      <c r="C2" s="297"/>
      <c r="D2" s="297"/>
      <c r="E2" s="297"/>
      <c r="F2" s="297"/>
      <c r="G2" s="297"/>
      <c r="H2" s="297"/>
      <c r="I2" s="297"/>
      <c r="J2" s="297"/>
      <c r="K2" s="298"/>
      <c r="L2" s="108"/>
      <c r="M2" s="110"/>
      <c r="N2" s="108"/>
      <c r="O2" s="108"/>
    </row>
    <row r="3" spans="1:16" x14ac:dyDescent="0.25">
      <c r="A3" s="292"/>
      <c r="B3" s="299" t="s">
        <v>98</v>
      </c>
      <c r="C3" s="299"/>
      <c r="D3" s="299"/>
      <c r="E3" s="299"/>
      <c r="F3" s="299"/>
      <c r="G3" s="299"/>
      <c r="H3" s="299"/>
      <c r="I3" s="299"/>
      <c r="J3" s="299"/>
      <c r="K3" s="300"/>
      <c r="L3" s="108"/>
      <c r="M3" s="109"/>
      <c r="N3" s="108"/>
      <c r="O3" s="108"/>
    </row>
    <row r="4" spans="1:16" ht="43.5" customHeight="1" thickBot="1" x14ac:dyDescent="0.3">
      <c r="A4" s="293"/>
      <c r="B4" s="311" t="s">
        <v>99</v>
      </c>
      <c r="C4" s="311"/>
      <c r="D4" s="311"/>
      <c r="E4" s="311"/>
      <c r="F4" s="311"/>
      <c r="G4" s="311"/>
      <c r="H4" s="311"/>
      <c r="I4" s="311"/>
      <c r="J4" s="311"/>
      <c r="K4" s="312"/>
      <c r="L4" s="108"/>
      <c r="M4" s="111"/>
      <c r="N4" s="108"/>
      <c r="O4" s="108"/>
    </row>
    <row r="5" spans="1:16" ht="51.75" thickBot="1" x14ac:dyDescent="0.3">
      <c r="A5" s="81" t="s">
        <v>89</v>
      </c>
      <c r="B5" s="112" t="s">
        <v>90</v>
      </c>
      <c r="C5" s="112" t="s">
        <v>91</v>
      </c>
      <c r="D5" s="112" t="s">
        <v>92</v>
      </c>
      <c r="E5" s="112" t="s">
        <v>93</v>
      </c>
      <c r="F5" s="112" t="s">
        <v>94</v>
      </c>
      <c r="G5" s="113" t="s">
        <v>17</v>
      </c>
      <c r="H5" s="112" t="s">
        <v>18</v>
      </c>
      <c r="I5" s="112" t="s">
        <v>95</v>
      </c>
      <c r="J5" s="112" t="s">
        <v>12</v>
      </c>
      <c r="K5" s="114" t="s">
        <v>96</v>
      </c>
      <c r="L5" s="108"/>
      <c r="M5" s="114" t="s">
        <v>256</v>
      </c>
      <c r="N5" s="115" t="s">
        <v>309</v>
      </c>
      <c r="O5" s="43" t="s">
        <v>212</v>
      </c>
    </row>
    <row r="6" spans="1:16" ht="78.75" customHeight="1" x14ac:dyDescent="0.25">
      <c r="A6" s="305" t="s">
        <v>98</v>
      </c>
      <c r="B6" s="308" t="s">
        <v>101</v>
      </c>
      <c r="C6" s="82">
        <v>1</v>
      </c>
      <c r="D6" s="83" t="s">
        <v>197</v>
      </c>
      <c r="E6" s="83" t="s">
        <v>129</v>
      </c>
      <c r="F6" s="83" t="s">
        <v>129</v>
      </c>
      <c r="G6" s="84">
        <v>43864</v>
      </c>
      <c r="H6" s="84">
        <v>44196</v>
      </c>
      <c r="I6" s="85" t="s">
        <v>198</v>
      </c>
      <c r="J6" s="86" t="s">
        <v>130</v>
      </c>
      <c r="K6" s="87" t="s">
        <v>131</v>
      </c>
      <c r="L6" s="88">
        <v>1</v>
      </c>
      <c r="M6" s="87" t="s">
        <v>286</v>
      </c>
      <c r="N6" s="89" t="s">
        <v>324</v>
      </c>
      <c r="O6" s="90">
        <v>0.33</v>
      </c>
      <c r="P6" s="33">
        <v>1</v>
      </c>
    </row>
    <row r="7" spans="1:16" ht="117" customHeight="1" x14ac:dyDescent="0.25">
      <c r="A7" s="306"/>
      <c r="B7" s="309"/>
      <c r="C7" s="91">
        <v>2</v>
      </c>
      <c r="D7" s="92" t="s">
        <v>132</v>
      </c>
      <c r="E7" s="93" t="s">
        <v>129</v>
      </c>
      <c r="F7" s="94" t="s">
        <v>129</v>
      </c>
      <c r="G7" s="95">
        <v>43864</v>
      </c>
      <c r="H7" s="95">
        <v>44196</v>
      </c>
      <c r="I7" s="92" t="s">
        <v>133</v>
      </c>
      <c r="J7" s="94" t="s">
        <v>134</v>
      </c>
      <c r="K7" s="96" t="s">
        <v>135</v>
      </c>
      <c r="L7" s="88">
        <v>2</v>
      </c>
      <c r="M7" s="96" t="s">
        <v>285</v>
      </c>
      <c r="N7" s="97" t="s">
        <v>325</v>
      </c>
      <c r="O7" s="98">
        <v>0.33</v>
      </c>
      <c r="P7" s="33">
        <v>2</v>
      </c>
    </row>
    <row r="8" spans="1:16" ht="88.5" customHeight="1" thickBot="1" x14ac:dyDescent="0.3">
      <c r="A8" s="307"/>
      <c r="B8" s="310"/>
      <c r="C8" s="99">
        <v>3</v>
      </c>
      <c r="D8" s="100" t="s">
        <v>136</v>
      </c>
      <c r="E8" s="101" t="s">
        <v>129</v>
      </c>
      <c r="F8" s="102" t="s">
        <v>129</v>
      </c>
      <c r="G8" s="103">
        <v>43862</v>
      </c>
      <c r="H8" s="104">
        <v>44196</v>
      </c>
      <c r="I8" s="102" t="s">
        <v>137</v>
      </c>
      <c r="J8" s="102" t="s">
        <v>138</v>
      </c>
      <c r="K8" s="105" t="s">
        <v>135</v>
      </c>
      <c r="L8" s="88">
        <v>3</v>
      </c>
      <c r="M8" s="105" t="s">
        <v>287</v>
      </c>
      <c r="N8" s="106" t="s">
        <v>326</v>
      </c>
      <c r="O8" s="107">
        <v>0.33</v>
      </c>
      <c r="P8" s="33">
        <v>3</v>
      </c>
    </row>
    <row r="9" spans="1:16" ht="12.75" customHeight="1" x14ac:dyDescent="0.3">
      <c r="A9" s="303" t="s">
        <v>306</v>
      </c>
      <c r="B9" s="304"/>
      <c r="C9" s="304"/>
      <c r="D9" s="304"/>
      <c r="E9" s="304"/>
      <c r="F9" s="304"/>
      <c r="G9" s="304"/>
      <c r="H9" s="304"/>
      <c r="I9" s="304"/>
      <c r="J9" s="304"/>
      <c r="K9" s="304"/>
      <c r="O9" s="34">
        <f>SUM(O6:O8)</f>
        <v>0.99</v>
      </c>
    </row>
    <row r="10" spans="1:16" ht="9" customHeight="1" x14ac:dyDescent="0.3">
      <c r="A10" s="282"/>
      <c r="B10" s="283"/>
      <c r="C10" s="283"/>
      <c r="D10" s="283"/>
      <c r="E10" s="283"/>
      <c r="F10" s="283"/>
      <c r="G10" s="283"/>
      <c r="H10" s="283"/>
      <c r="I10" s="283"/>
      <c r="J10" s="283"/>
      <c r="K10" s="283"/>
      <c r="O10" s="35">
        <f>+P8</f>
        <v>3</v>
      </c>
    </row>
    <row r="11" spans="1:16" ht="19.5" thickBot="1" x14ac:dyDescent="0.35">
      <c r="A11" s="284"/>
      <c r="B11" s="285"/>
      <c r="C11" s="285"/>
      <c r="D11" s="285"/>
      <c r="E11" s="285"/>
      <c r="F11" s="285"/>
      <c r="G11" s="285"/>
      <c r="H11" s="285"/>
      <c r="I11" s="285"/>
      <c r="J11" s="285"/>
      <c r="K11" s="285"/>
      <c r="O11" s="45">
        <f>+O9/O10</f>
        <v>0.33</v>
      </c>
    </row>
  </sheetData>
  <mergeCells count="8">
    <mergeCell ref="A9:K11"/>
    <mergeCell ref="A6:A8"/>
    <mergeCell ref="B6:B8"/>
    <mergeCell ref="A1:A4"/>
    <mergeCell ref="B1:K1"/>
    <mergeCell ref="B2:K2"/>
    <mergeCell ref="B3:K3"/>
    <mergeCell ref="B4:K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A7" zoomScaleNormal="100" workbookViewId="0">
      <selection activeCell="O6" sqref="O6"/>
    </sheetView>
  </sheetViews>
  <sheetFormatPr baseColWidth="10" defaultRowHeight="15" x14ac:dyDescent="0.25"/>
  <cols>
    <col min="1" max="1" width="14" style="13" customWidth="1"/>
    <col min="2" max="3" width="11.42578125" style="13"/>
    <col min="4" max="4" width="12.85546875" style="13" customWidth="1"/>
    <col min="5" max="5" width="12.28515625" style="13" customWidth="1"/>
    <col min="6" max="8" width="11.42578125" style="13"/>
    <col min="9" max="9" width="12.140625" style="13" customWidth="1"/>
    <col min="10" max="10" width="11.85546875" style="13" customWidth="1"/>
    <col min="11" max="11" width="11.42578125" style="13"/>
    <col min="12" max="12" width="4.140625" style="13" hidden="1" customWidth="1"/>
    <col min="13" max="13" width="17.42578125" style="13" customWidth="1"/>
    <col min="14" max="14" width="18.140625" style="13" customWidth="1"/>
    <col min="15" max="15" width="11.42578125" style="13"/>
    <col min="16" max="16" width="4.140625" style="13" hidden="1" customWidth="1"/>
    <col min="17" max="16384" width="11.42578125" style="13"/>
  </cols>
  <sheetData>
    <row r="1" spans="1:16" ht="15.75" thickTop="1" x14ac:dyDescent="0.25">
      <c r="A1" s="291"/>
      <c r="B1" s="317" t="s">
        <v>33</v>
      </c>
      <c r="C1" s="318"/>
      <c r="D1" s="318"/>
      <c r="E1" s="318"/>
      <c r="F1" s="318"/>
      <c r="G1" s="318"/>
      <c r="H1" s="318"/>
      <c r="I1" s="318"/>
      <c r="J1" s="318"/>
      <c r="K1" s="319"/>
      <c r="M1" s="28"/>
    </row>
    <row r="2" spans="1:16" x14ac:dyDescent="0.25">
      <c r="A2" s="292"/>
      <c r="B2" s="320" t="s">
        <v>199</v>
      </c>
      <c r="C2" s="320"/>
      <c r="D2" s="320"/>
      <c r="E2" s="320"/>
      <c r="F2" s="320"/>
      <c r="G2" s="320"/>
      <c r="H2" s="320"/>
      <c r="I2" s="320"/>
      <c r="J2" s="320"/>
      <c r="K2" s="321"/>
      <c r="M2" s="29"/>
    </row>
    <row r="3" spans="1:16" x14ac:dyDescent="0.25">
      <c r="A3" s="292"/>
      <c r="B3" s="322" t="s">
        <v>103</v>
      </c>
      <c r="C3" s="322"/>
      <c r="D3" s="322"/>
      <c r="E3" s="322"/>
      <c r="F3" s="322"/>
      <c r="G3" s="322"/>
      <c r="H3" s="322"/>
      <c r="I3" s="322"/>
      <c r="J3" s="322"/>
      <c r="K3" s="323"/>
      <c r="M3" s="28"/>
    </row>
    <row r="4" spans="1:16" ht="36.75" customHeight="1" thickBot="1" x14ac:dyDescent="0.3">
      <c r="A4" s="293"/>
      <c r="B4" s="324" t="s">
        <v>99</v>
      </c>
      <c r="C4" s="324"/>
      <c r="D4" s="324"/>
      <c r="E4" s="324"/>
      <c r="F4" s="324"/>
      <c r="G4" s="324"/>
      <c r="H4" s="324"/>
      <c r="I4" s="324"/>
      <c r="J4" s="324"/>
      <c r="K4" s="325"/>
      <c r="M4" s="41"/>
    </row>
    <row r="5" spans="1:16" ht="35.25" customHeight="1" thickBot="1" x14ac:dyDescent="0.3">
      <c r="A5" s="42" t="s">
        <v>89</v>
      </c>
      <c r="B5" s="30" t="s">
        <v>90</v>
      </c>
      <c r="C5" s="30" t="s">
        <v>91</v>
      </c>
      <c r="D5" s="30" t="s">
        <v>92</v>
      </c>
      <c r="E5" s="30" t="s">
        <v>93</v>
      </c>
      <c r="F5" s="30" t="s">
        <v>94</v>
      </c>
      <c r="G5" s="31" t="s">
        <v>17</v>
      </c>
      <c r="H5" s="30" t="s">
        <v>18</v>
      </c>
      <c r="I5" s="30" t="s">
        <v>95</v>
      </c>
      <c r="J5" s="32" t="s">
        <v>12</v>
      </c>
      <c r="K5" s="46" t="s">
        <v>96</v>
      </c>
      <c r="M5" s="47" t="s">
        <v>256</v>
      </c>
      <c r="N5" s="48" t="s">
        <v>310</v>
      </c>
      <c r="O5" s="43" t="s">
        <v>212</v>
      </c>
    </row>
    <row r="6" spans="1:16" ht="131.25" customHeight="1" x14ac:dyDescent="0.25">
      <c r="A6" s="313" t="s">
        <v>103</v>
      </c>
      <c r="B6" s="315" t="s">
        <v>104</v>
      </c>
      <c r="C6" s="6">
        <v>1</v>
      </c>
      <c r="D6" s="8" t="s">
        <v>142</v>
      </c>
      <c r="E6" s="7" t="s">
        <v>143</v>
      </c>
      <c r="F6" s="44" t="s">
        <v>144</v>
      </c>
      <c r="G6" s="12">
        <v>43831</v>
      </c>
      <c r="H6" s="12">
        <v>44196</v>
      </c>
      <c r="I6" s="8" t="s">
        <v>147</v>
      </c>
      <c r="J6" s="8" t="s">
        <v>148</v>
      </c>
      <c r="K6" s="49" t="s">
        <v>140</v>
      </c>
      <c r="L6" s="33">
        <v>1</v>
      </c>
      <c r="M6" s="49" t="s">
        <v>283</v>
      </c>
      <c r="N6" s="50" t="s">
        <v>217</v>
      </c>
      <c r="O6" s="51">
        <v>1</v>
      </c>
      <c r="P6" s="33">
        <v>1</v>
      </c>
    </row>
    <row r="7" spans="1:16" ht="179.25" thickBot="1" x14ac:dyDescent="0.3">
      <c r="A7" s="314"/>
      <c r="B7" s="316"/>
      <c r="C7" s="5">
        <v>2</v>
      </c>
      <c r="D7" s="4" t="s">
        <v>141</v>
      </c>
      <c r="E7" s="2" t="s">
        <v>143</v>
      </c>
      <c r="F7" s="3" t="s">
        <v>145</v>
      </c>
      <c r="G7" s="9">
        <v>43831</v>
      </c>
      <c r="H7" s="9">
        <v>44196</v>
      </c>
      <c r="I7" s="3" t="s">
        <v>146</v>
      </c>
      <c r="J7" s="3" t="s">
        <v>139</v>
      </c>
      <c r="K7" s="10" t="s">
        <v>140</v>
      </c>
      <c r="L7" s="33">
        <v>2</v>
      </c>
      <c r="M7" s="10" t="s">
        <v>284</v>
      </c>
      <c r="N7" s="69" t="s">
        <v>218</v>
      </c>
      <c r="O7" s="52">
        <v>1</v>
      </c>
      <c r="P7" s="33">
        <v>2</v>
      </c>
    </row>
    <row r="8" spans="1:16" ht="6" customHeight="1" x14ac:dyDescent="0.3">
      <c r="A8" s="303" t="s">
        <v>252</v>
      </c>
      <c r="B8" s="304"/>
      <c r="C8" s="304"/>
      <c r="D8" s="304"/>
      <c r="E8" s="304"/>
      <c r="F8" s="304"/>
      <c r="G8" s="304"/>
      <c r="H8" s="304"/>
      <c r="I8" s="304"/>
      <c r="J8" s="304"/>
      <c r="K8" s="304"/>
      <c r="O8" s="34">
        <f>SUM(O6:O7)</f>
        <v>2</v>
      </c>
    </row>
    <row r="9" spans="1:16" ht="12" customHeight="1" x14ac:dyDescent="0.3">
      <c r="A9" s="282"/>
      <c r="B9" s="283"/>
      <c r="C9" s="283"/>
      <c r="D9" s="283"/>
      <c r="E9" s="283"/>
      <c r="F9" s="283"/>
      <c r="G9" s="283"/>
      <c r="H9" s="283"/>
      <c r="I9" s="283"/>
      <c r="J9" s="283"/>
      <c r="K9" s="283"/>
      <c r="O9" s="35">
        <f>+P7</f>
        <v>2</v>
      </c>
    </row>
    <row r="10" spans="1:16" ht="19.5" thickBot="1" x14ac:dyDescent="0.35">
      <c r="A10" s="284"/>
      <c r="B10" s="285"/>
      <c r="C10" s="285"/>
      <c r="D10" s="285"/>
      <c r="E10" s="285"/>
      <c r="F10" s="285"/>
      <c r="G10" s="285"/>
      <c r="H10" s="285"/>
      <c r="I10" s="285"/>
      <c r="J10" s="285"/>
      <c r="K10" s="285"/>
      <c r="O10" s="45">
        <f>+O8/O9</f>
        <v>1</v>
      </c>
    </row>
  </sheetData>
  <mergeCells count="8">
    <mergeCell ref="A8:K10"/>
    <mergeCell ref="A6:A7"/>
    <mergeCell ref="B6:B7"/>
    <mergeCell ref="A1:A4"/>
    <mergeCell ref="B1:K1"/>
    <mergeCell ref="B2:K2"/>
    <mergeCell ref="B3:K3"/>
    <mergeCell ref="B4:K4"/>
  </mergeCells>
  <hyperlinks>
    <hyperlink ref="N6" r:id="rId1" display="http://corpoguajira.gov.co/wp/procesos-sgi/_x000a_"/>
  </hyperlinks>
  <pageMargins left="0.7" right="0.7" top="0.75" bottom="0.75" header="0.3" footer="0.3"/>
  <pageSetup paperSize="9" scale="67"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tabSelected="1" workbookViewId="0">
      <selection activeCell="K17" sqref="K17"/>
    </sheetView>
  </sheetViews>
  <sheetFormatPr baseColWidth="10" defaultRowHeight="15" x14ac:dyDescent="0.25"/>
  <cols>
    <col min="1" max="1" width="14.85546875" customWidth="1"/>
    <col min="2" max="2" width="13.42578125" customWidth="1"/>
    <col min="3" max="3" width="19.28515625" customWidth="1"/>
    <col min="4" max="4" width="14.140625" customWidth="1"/>
    <col min="5" max="5" width="13.5703125" customWidth="1"/>
    <col min="7" max="7" width="13.28515625" customWidth="1"/>
    <col min="8" max="8" width="13.85546875" customWidth="1"/>
    <col min="11" max="11" width="30.140625" customWidth="1"/>
    <col min="12" max="12" width="22" customWidth="1"/>
  </cols>
  <sheetData>
    <row r="1" spans="1:12" ht="15.75" thickTop="1" x14ac:dyDescent="0.25">
      <c r="A1" s="335"/>
      <c r="B1" s="338" t="s">
        <v>33</v>
      </c>
      <c r="C1" s="339"/>
      <c r="D1" s="339"/>
      <c r="E1" s="339"/>
      <c r="F1" s="339"/>
      <c r="G1" s="339"/>
      <c r="H1" s="339"/>
      <c r="I1" s="339"/>
      <c r="J1" s="340"/>
      <c r="K1" s="340"/>
      <c r="L1" s="341"/>
    </row>
    <row r="2" spans="1:12" x14ac:dyDescent="0.25">
      <c r="A2" s="336"/>
      <c r="B2" s="342" t="s">
        <v>199</v>
      </c>
      <c r="C2" s="343"/>
      <c r="D2" s="343"/>
      <c r="E2" s="343"/>
      <c r="F2" s="343"/>
      <c r="G2" s="343"/>
      <c r="H2" s="343"/>
      <c r="I2" s="343"/>
      <c r="J2" s="344"/>
      <c r="K2" s="344"/>
      <c r="L2" s="345"/>
    </row>
    <row r="3" spans="1:12" x14ac:dyDescent="0.25">
      <c r="A3" s="336"/>
      <c r="B3" s="346" t="s">
        <v>374</v>
      </c>
      <c r="C3" s="347"/>
      <c r="D3" s="347"/>
      <c r="E3" s="347"/>
      <c r="F3" s="347"/>
      <c r="G3" s="347"/>
      <c r="H3" s="347"/>
      <c r="I3" s="347"/>
      <c r="J3" s="348"/>
      <c r="K3" s="348"/>
      <c r="L3" s="349"/>
    </row>
    <row r="4" spans="1:12" ht="24.75" customHeight="1" thickBot="1" x14ac:dyDescent="0.3">
      <c r="A4" s="337"/>
      <c r="B4" s="350" t="s">
        <v>99</v>
      </c>
      <c r="C4" s="351"/>
      <c r="D4" s="351"/>
      <c r="E4" s="351"/>
      <c r="F4" s="351"/>
      <c r="G4" s="351"/>
      <c r="H4" s="351"/>
      <c r="I4" s="351"/>
      <c r="J4" s="352"/>
      <c r="K4" s="352"/>
      <c r="L4" s="353"/>
    </row>
    <row r="5" spans="1:12" ht="39" thickBot="1" x14ac:dyDescent="0.3">
      <c r="A5" s="70" t="s">
        <v>89</v>
      </c>
      <c r="B5" s="71" t="s">
        <v>90</v>
      </c>
      <c r="C5" s="71" t="s">
        <v>91</v>
      </c>
      <c r="D5" s="71" t="s">
        <v>92</v>
      </c>
      <c r="E5" s="71" t="s">
        <v>93</v>
      </c>
      <c r="F5" s="72" t="s">
        <v>17</v>
      </c>
      <c r="G5" s="71" t="s">
        <v>18</v>
      </c>
      <c r="H5" s="71" t="s">
        <v>95</v>
      </c>
      <c r="I5" s="71" t="s">
        <v>12</v>
      </c>
      <c r="J5" s="73" t="s">
        <v>96</v>
      </c>
      <c r="K5" s="74" t="s">
        <v>388</v>
      </c>
      <c r="L5" s="73" t="s">
        <v>389</v>
      </c>
    </row>
    <row r="6" spans="1:12" ht="60" x14ac:dyDescent="0.25">
      <c r="A6" s="327" t="s">
        <v>374</v>
      </c>
      <c r="B6" s="327" t="s">
        <v>375</v>
      </c>
      <c r="C6" s="75" t="s">
        <v>376</v>
      </c>
      <c r="D6" s="327" t="s">
        <v>377</v>
      </c>
      <c r="E6" s="326" t="s">
        <v>378</v>
      </c>
      <c r="F6" s="326" t="s">
        <v>379</v>
      </c>
      <c r="G6" s="326" t="s">
        <v>205</v>
      </c>
      <c r="H6" s="328">
        <v>0.88</v>
      </c>
      <c r="I6" s="326" t="s">
        <v>380</v>
      </c>
      <c r="J6" s="332" t="s">
        <v>381</v>
      </c>
      <c r="K6" s="76" t="s">
        <v>390</v>
      </c>
      <c r="L6" s="330">
        <v>1</v>
      </c>
    </row>
    <row r="7" spans="1:12" ht="108" x14ac:dyDescent="0.25">
      <c r="A7" s="331"/>
      <c r="B7" s="331"/>
      <c r="C7" s="77" t="s">
        <v>382</v>
      </c>
      <c r="D7" s="331"/>
      <c r="E7" s="326"/>
      <c r="F7" s="326"/>
      <c r="G7" s="326"/>
      <c r="H7" s="328"/>
      <c r="I7" s="326"/>
      <c r="J7" s="333"/>
      <c r="K7" s="76" t="s">
        <v>391</v>
      </c>
      <c r="L7" s="331"/>
    </row>
    <row r="8" spans="1:12" ht="96" x14ac:dyDescent="0.25">
      <c r="A8" s="331"/>
      <c r="B8" s="331"/>
      <c r="C8" s="77" t="s">
        <v>383</v>
      </c>
      <c r="D8" s="331"/>
      <c r="E8" s="326"/>
      <c r="F8" s="326"/>
      <c r="G8" s="326"/>
      <c r="H8" s="328"/>
      <c r="I8" s="326"/>
      <c r="J8" s="333"/>
      <c r="K8" s="76" t="s">
        <v>392</v>
      </c>
      <c r="L8" s="331"/>
    </row>
    <row r="9" spans="1:12" ht="120" x14ac:dyDescent="0.25">
      <c r="A9" s="331"/>
      <c r="B9" s="331"/>
      <c r="C9" s="77" t="s">
        <v>384</v>
      </c>
      <c r="D9" s="331"/>
      <c r="E9" s="326"/>
      <c r="F9" s="326"/>
      <c r="G9" s="326"/>
      <c r="H9" s="328"/>
      <c r="I9" s="326"/>
      <c r="J9" s="333"/>
      <c r="K9" s="78" t="s">
        <v>393</v>
      </c>
      <c r="L9" s="331"/>
    </row>
    <row r="10" spans="1:12" ht="48" x14ac:dyDescent="0.25">
      <c r="A10" s="331"/>
      <c r="B10" s="331"/>
      <c r="C10" s="77" t="s">
        <v>385</v>
      </c>
      <c r="D10" s="331"/>
      <c r="E10" s="326"/>
      <c r="F10" s="326"/>
      <c r="G10" s="326"/>
      <c r="H10" s="328"/>
      <c r="I10" s="326"/>
      <c r="J10" s="333"/>
      <c r="K10" s="76" t="s">
        <v>394</v>
      </c>
      <c r="L10" s="331"/>
    </row>
    <row r="11" spans="1:12" ht="60" x14ac:dyDescent="0.25">
      <c r="A11" s="331"/>
      <c r="B11" s="331"/>
      <c r="C11" s="77" t="s">
        <v>386</v>
      </c>
      <c r="D11" s="331"/>
      <c r="E11" s="326"/>
      <c r="F11" s="326"/>
      <c r="G11" s="326"/>
      <c r="H11" s="328"/>
      <c r="I11" s="326"/>
      <c r="J11" s="333"/>
      <c r="K11" s="79" t="s">
        <v>395</v>
      </c>
      <c r="L11" s="331"/>
    </row>
    <row r="12" spans="1:12" ht="72" x14ac:dyDescent="0.25">
      <c r="A12" s="331"/>
      <c r="B12" s="331"/>
      <c r="C12" s="77" t="s">
        <v>387</v>
      </c>
      <c r="D12" s="331"/>
      <c r="E12" s="327"/>
      <c r="F12" s="327"/>
      <c r="G12" s="327"/>
      <c r="H12" s="329"/>
      <c r="I12" s="327"/>
      <c r="J12" s="334"/>
      <c r="K12" s="80" t="s">
        <v>396</v>
      </c>
      <c r="L12" s="331"/>
    </row>
  </sheetData>
  <mergeCells count="15">
    <mergeCell ref="A6:A12"/>
    <mergeCell ref="B6:B12"/>
    <mergeCell ref="D6:D12"/>
    <mergeCell ref="E6:E12"/>
    <mergeCell ref="F6:F12"/>
    <mergeCell ref="A1:A4"/>
    <mergeCell ref="B1:L1"/>
    <mergeCell ref="B2:L2"/>
    <mergeCell ref="B3:L3"/>
    <mergeCell ref="B4:L4"/>
    <mergeCell ref="G6:G12"/>
    <mergeCell ref="H6:H12"/>
    <mergeCell ref="I6:I12"/>
    <mergeCell ref="L6:L12"/>
    <mergeCell ref="J6:J12"/>
  </mergeCells>
  <pageMargins left="0.7" right="0.7" top="0.75" bottom="0.75" header="0.3" footer="0.3"/>
  <pageSetup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topLeftCell="A5" workbookViewId="0">
      <selection activeCell="F17" sqref="F17"/>
    </sheetView>
  </sheetViews>
  <sheetFormatPr baseColWidth="10" defaultRowHeight="15" x14ac:dyDescent="0.25"/>
  <cols>
    <col min="1" max="1" width="12.85546875" style="56" customWidth="1"/>
    <col min="2" max="2" width="74" style="56" customWidth="1"/>
    <col min="3" max="16384" width="11.42578125" style="56"/>
  </cols>
  <sheetData>
    <row r="1" spans="1:12" s="54" customFormat="1" ht="15.75" customHeight="1" x14ac:dyDescent="0.25">
      <c r="A1" s="362"/>
      <c r="B1" s="360" t="s">
        <v>33</v>
      </c>
      <c r="C1" s="360"/>
      <c r="D1" s="53"/>
      <c r="E1" s="53"/>
      <c r="F1" s="53"/>
      <c r="G1" s="53"/>
      <c r="H1" s="53"/>
      <c r="I1" s="53"/>
      <c r="J1" s="53"/>
      <c r="K1" s="53"/>
      <c r="L1" s="53"/>
    </row>
    <row r="2" spans="1:12" s="54" customFormat="1" ht="15" customHeight="1" x14ac:dyDescent="0.25">
      <c r="A2" s="362"/>
      <c r="B2" s="360" t="s">
        <v>199</v>
      </c>
      <c r="C2" s="360"/>
      <c r="D2" s="55"/>
      <c r="E2" s="55"/>
      <c r="F2" s="55"/>
      <c r="G2" s="55"/>
      <c r="H2" s="55"/>
      <c r="I2" s="55"/>
      <c r="J2" s="55"/>
      <c r="K2" s="55"/>
      <c r="L2" s="55"/>
    </row>
    <row r="3" spans="1:12" s="54" customFormat="1" x14ac:dyDescent="0.25">
      <c r="A3" s="362"/>
      <c r="B3" s="361" t="s">
        <v>97</v>
      </c>
      <c r="C3" s="361"/>
      <c r="D3" s="53"/>
      <c r="E3" s="53"/>
      <c r="F3" s="53"/>
      <c r="G3" s="53"/>
      <c r="H3" s="53"/>
      <c r="I3" s="53"/>
      <c r="J3" s="53"/>
      <c r="K3" s="53"/>
      <c r="L3" s="53"/>
    </row>
    <row r="4" spans="1:12" s="54" customFormat="1" ht="45" customHeight="1" x14ac:dyDescent="0.25">
      <c r="A4" s="362"/>
      <c r="B4" s="360" t="s">
        <v>99</v>
      </c>
      <c r="C4" s="360"/>
      <c r="D4" s="55"/>
      <c r="E4" s="55"/>
      <c r="F4" s="55"/>
      <c r="G4" s="55"/>
      <c r="H4" s="55"/>
      <c r="I4" s="55"/>
      <c r="J4" s="55"/>
      <c r="K4" s="55"/>
      <c r="L4" s="55"/>
    </row>
    <row r="7" spans="1:12" ht="16.5" thickBot="1" x14ac:dyDescent="0.3">
      <c r="A7" s="363" t="s">
        <v>302</v>
      </c>
      <c r="B7" s="363"/>
      <c r="C7" s="363"/>
    </row>
    <row r="8" spans="1:12" x14ac:dyDescent="0.25">
      <c r="A8" s="57" t="s">
        <v>303</v>
      </c>
      <c r="B8" s="58"/>
      <c r="C8" s="59">
        <f>'RIESGOS CORRUPCION'!Z40</f>
        <v>0.52035714285714296</v>
      </c>
    </row>
    <row r="9" spans="1:12" x14ac:dyDescent="0.25">
      <c r="A9" s="60" t="s">
        <v>304</v>
      </c>
      <c r="B9" s="61"/>
      <c r="C9" s="62">
        <f>'ESTRATEGIA ANTITRAMITES'!O10</f>
        <v>0</v>
      </c>
    </row>
    <row r="10" spans="1:12" x14ac:dyDescent="0.25">
      <c r="A10" s="60" t="s">
        <v>305</v>
      </c>
      <c r="B10" s="61"/>
      <c r="C10" s="62">
        <f>'RENDICIÓN DE CUENTAS'!O13</f>
        <v>1</v>
      </c>
    </row>
    <row r="11" spans="1:12" x14ac:dyDescent="0.25">
      <c r="A11" s="60" t="s">
        <v>306</v>
      </c>
      <c r="B11" s="61"/>
      <c r="C11" s="62">
        <f>'ATENCIÓN AL CIUD'!O11</f>
        <v>0.33</v>
      </c>
    </row>
    <row r="12" spans="1:12" ht="15.75" thickBot="1" x14ac:dyDescent="0.3">
      <c r="A12" s="63" t="s">
        <v>307</v>
      </c>
      <c r="B12" s="64"/>
      <c r="C12" s="65">
        <f>'TRANSPARENCIA Y ACCESO A LA INF'!O10</f>
        <v>1</v>
      </c>
    </row>
    <row r="13" spans="1:12" ht="0.75" customHeight="1" x14ac:dyDescent="0.25">
      <c r="A13" s="354" t="s">
        <v>253</v>
      </c>
      <c r="B13" s="355"/>
      <c r="C13" s="66">
        <f>SUM(C8:C12)</f>
        <v>2.8503571428571428</v>
      </c>
    </row>
    <row r="14" spans="1:12" ht="4.5" hidden="1" customHeight="1" x14ac:dyDescent="0.25">
      <c r="A14" s="356"/>
      <c r="B14" s="357"/>
      <c r="C14" s="67">
        <v>5</v>
      </c>
    </row>
    <row r="15" spans="1:12" ht="19.5" thickBot="1" x14ac:dyDescent="0.35">
      <c r="A15" s="358"/>
      <c r="B15" s="359"/>
      <c r="C15" s="68">
        <f>+C13/C14</f>
        <v>0.57007142857142856</v>
      </c>
    </row>
  </sheetData>
  <mergeCells count="7">
    <mergeCell ref="A13:B15"/>
    <mergeCell ref="B4:C4"/>
    <mergeCell ref="B3:C3"/>
    <mergeCell ref="B2:C2"/>
    <mergeCell ref="B1:C1"/>
    <mergeCell ref="A1:A4"/>
    <mergeCell ref="A7:C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RIESGOS CORRUPCION</vt:lpstr>
      <vt:lpstr>ESTRATEGIA ANTITRAMITES</vt:lpstr>
      <vt:lpstr>RENDICIÓN DE CUENTAS</vt:lpstr>
      <vt:lpstr>ATENCIÓN AL CIUD</vt:lpstr>
      <vt:lpstr>TRANSPARENCIA Y ACCESO A LA INF</vt:lpstr>
      <vt:lpstr>INICIATIVAS ADICIONALES</vt:lpstr>
      <vt:lpstr>CONSOLIDADO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Funcionario</dc:creator>
  <cp:lastModifiedBy>USUARIO 2020</cp:lastModifiedBy>
  <cp:lastPrinted>2019-01-10T15:28:35Z</cp:lastPrinted>
  <dcterms:created xsi:type="dcterms:W3CDTF">2016-01-14T15:41:29Z</dcterms:created>
  <dcterms:modified xsi:type="dcterms:W3CDTF">2021-01-18T20:52:23Z</dcterms:modified>
</cp:coreProperties>
</file>